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<sst xmlns="http://schemas.openxmlformats.org/spreadsheetml/2006/main" count="583" uniqueCount="326">
  <si>
    <t xml:space="preserve"> 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</si>
  <si>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</si>
  <si>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</si>
  <si>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</si>
  <si>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</si>
  <si>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</si>
  <si>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</si>
  <si>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</si>
  <si>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</si>
  <si>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</si>
  <si>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</si>
  <si>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</si>
  <si>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</si>
  <si>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</si>
  <si>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</si>
  <si>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</si>
  <si>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</si>
  <si>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</si>
  <si>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</si>
  <si>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</si>
  <si>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</si>
  <si>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</si>
  <si>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</si>
  <si>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</si>
  <si>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总计</t>
  </si>
  <si>
    <t>乡村建设行动</t>
  </si>
  <si>
    <t>农村基础设施</t>
  </si>
  <si>
    <t>农村道路建设(通村、通户路)</t>
  </si>
  <si>
    <t>清塘铺镇</t>
  </si>
  <si>
    <t>文丰村</t>
  </si>
  <si>
    <t>石板滩桥危桥改造工程</t>
  </si>
  <si>
    <t>新建</t>
  </si>
  <si>
    <t>2022年11月</t>
  </si>
  <si>
    <t>完成石板滩新建水泥桥(一期建设）桥墩建设2个，260立方米</t>
  </si>
  <si>
    <t>文丰村已脱贫户94户341人</t>
  </si>
  <si>
    <t>2022年11月前完成在文丰村石板滩新建水泥桥(一期建设），桥墩建设2个，260立方米</t>
  </si>
  <si>
    <t>解决严家组丫婆组枫园组大屋组850多人的用出行运输问题</t>
  </si>
  <si>
    <t>民生工程</t>
  </si>
  <si>
    <t>2022年9月</t>
  </si>
  <si>
    <t>对文丰村村域内水塘危险区修建护栏，阳西组公路扩寛长200米</t>
  </si>
  <si>
    <t>2022年11月前完成对文丰村村域内水塘危险区修建护栏，阳西组公路扩寛长200米</t>
  </si>
  <si>
    <t>完善民生工程设施的建设，给全村1800多人带来更加舒适的生活环境</t>
  </si>
  <si>
    <t>乐安镇</t>
  </si>
  <si>
    <t>葡萄村</t>
  </si>
  <si>
    <t>葡萄村主干道维修</t>
  </si>
  <si>
    <t>维修</t>
  </si>
  <si>
    <t>乐安镇葡萄村</t>
  </si>
  <si>
    <t>主干道维修5000米</t>
  </si>
  <si>
    <t>全村2295人及500余已脱贫人口</t>
  </si>
  <si>
    <t>年底前完成葡萄村主干道维修</t>
  </si>
  <si>
    <t>解决全村2295人及500余已脱贫人口的“出行难”问题</t>
  </si>
  <si>
    <t>其他</t>
  </si>
  <si>
    <t>葡萄村美丽屋场</t>
  </si>
  <si>
    <t>维修与新建</t>
  </si>
  <si>
    <t>屋场附近的河堤建设500余米</t>
  </si>
  <si>
    <t>50余已脱贫人口</t>
  </si>
  <si>
    <t>11月底前完成美丽屋场附件河堤建设</t>
  </si>
  <si>
    <t>提升村民参与美丽宜居村庄建设、提升50余已脱贫人口的卫生素养，助力美丽宜居村庄建设</t>
  </si>
  <si>
    <t>梅城镇</t>
  </si>
  <si>
    <t>清水村</t>
  </si>
  <si>
    <t>村组道路</t>
  </si>
  <si>
    <t>改扩建</t>
  </si>
  <si>
    <t>梅城镇人民政府</t>
  </si>
  <si>
    <t>616乡道清水段维修及提质改造4.8公里（第二期）</t>
  </si>
  <si>
    <t>清水村621户2439人</t>
  </si>
  <si>
    <t>2022年12月前完成提质改造4.8公里</t>
  </si>
  <si>
    <t>改善98户392人已脱贫户、监测户的出行条件</t>
  </si>
  <si>
    <t>乡村建
设行动</t>
  </si>
  <si>
    <t>农村供水保
障设施建设</t>
  </si>
  <si>
    <t>仙溪镇</t>
  </si>
  <si>
    <t>九渡水村</t>
  </si>
  <si>
    <t>架设管道2千米。</t>
  </si>
  <si>
    <t>续建</t>
  </si>
  <si>
    <t>仙溪镇人民政府</t>
  </si>
  <si>
    <t>受益户数90户,其中脱贫户及防止返贫监测户32户,156人。</t>
  </si>
  <si>
    <t>按计划完成自来水管道架设2千米。</t>
  </si>
  <si>
    <t>解决九渡水村32户156个脱贫户的“饮水难”问题</t>
  </si>
  <si>
    <t>九渡水村高枧片</t>
  </si>
  <si>
    <t>新建桥梁一座</t>
  </si>
  <si>
    <t>受益户数32户,其中脱贫户及防止返贫监测户6户,22人。</t>
  </si>
  <si>
    <t>按计划完成新建桥梁一座</t>
  </si>
  <si>
    <t>改善22个已脱贫人口生产生活条件，连接产业基地。</t>
  </si>
  <si>
    <t>人居环境整治</t>
  </si>
  <si>
    <t>村容村貌提升</t>
  </si>
  <si>
    <t>仙溪镇九渡水村美丽屋场基础设施配套建设</t>
  </si>
  <si>
    <t>美丽屋场基础设施配套建设，道路清理2公里。</t>
  </si>
  <si>
    <t>受益户数82户,其中脱贫户及防止返贫监测户11户,37人。</t>
  </si>
  <si>
    <t>按计划完成美丽屋场基础设施配套建设，道路清理2公里。</t>
  </si>
  <si>
    <t>改善37个已脱贫人口生活条件，带动当地脱贫户稳定增收。</t>
  </si>
  <si>
    <t>产业发展项目</t>
  </si>
  <si>
    <t>生产项目</t>
  </si>
  <si>
    <t>种植业基地</t>
  </si>
  <si>
    <t>九渡水村集体经济合作社种养基地</t>
  </si>
  <si>
    <t>建设生姜种植基地20亩、清水鱼养殖基地、散养鸡基地。</t>
  </si>
  <si>
    <t>受益户数300户,其中脱贫户及防止返贫监测户60户,232人。</t>
  </si>
  <si>
    <t>按计划完成建设生姜种植基地20亩、清水鱼养殖基地、散养鸡基地。</t>
  </si>
  <si>
    <t>利用当地资源，带动当地300户群众发展，其中脱贫户60户。</t>
  </si>
  <si>
    <t>配套基础设施项目</t>
  </si>
  <si>
    <t>小型农田水利设施建设</t>
  </si>
  <si>
    <t>大福镇</t>
  </si>
  <si>
    <t>沂兴村</t>
  </si>
  <si>
    <t>河堤建设</t>
  </si>
  <si>
    <t>沂兴村枫林片</t>
  </si>
  <si>
    <t>沂兴村委</t>
  </si>
  <si>
    <t>新建河堤330米</t>
  </si>
  <si>
    <t>受益群众群众550人，脱贫户（监测户）120人</t>
  </si>
  <si>
    <t>按计划在2022年9月完成河堤建设</t>
  </si>
  <si>
    <t>受益贫困人口260人，提高沂兴村河道防洪能力，有效保护人民群众生命财产安全</t>
  </si>
  <si>
    <t>农村供水保障设施建设</t>
  </si>
  <si>
    <t>安全饮水</t>
  </si>
  <si>
    <t>沂兴村焦许片</t>
  </si>
  <si>
    <t>安全饮水工程，修建水塔1个，沉淀池2个，引水坝1个，引水管道2200米。</t>
  </si>
  <si>
    <t>受益群众群众520人，脱贫户（监测户）110人</t>
  </si>
  <si>
    <t>按计划在2022年10月完成饮水工程建设</t>
  </si>
  <si>
    <t>解决沂兴村已脱贫人口500人的“饮水难”的问题</t>
  </si>
  <si>
    <t>长塘镇</t>
  </si>
  <si>
    <t>合振村</t>
  </si>
  <si>
    <t>长塘镇合振村产业发展</t>
  </si>
  <si>
    <t>沂水生态葡提专业合作社</t>
  </si>
  <si>
    <t>长塘镇人民政府</t>
  </si>
  <si>
    <t>以入股方式投资15万元到企业，企业以直接分红方式分四年分红给村委</t>
  </si>
  <si>
    <t>997户</t>
  </si>
  <si>
    <t>按计划签订协议，实现项目分红</t>
  </si>
  <si>
    <t>壮大集体经济收入、增加村民就业机会。</t>
  </si>
  <si>
    <t>加工流通项目</t>
  </si>
  <si>
    <t>产地初加工和精深加工</t>
  </si>
  <si>
    <t>村集体经济发展</t>
  </si>
  <si>
    <t>湘竹竹器厂</t>
  </si>
  <si>
    <t>入股10万元湘竹竹木，按实际利润比例分红</t>
  </si>
  <si>
    <t>按计划签订协议，按利润比例实现项目分红</t>
  </si>
  <si>
    <t>通过“直接帮扶方式，建立有效利益链接机制，带动当地贫困户稳定增收、壮大集体经济</t>
  </si>
  <si>
    <t>长塘镇合振村安全饮水提质工程</t>
  </si>
  <si>
    <t>李家冲</t>
  </si>
  <si>
    <t>扩容至2000立方，修建5立方米过淲池</t>
  </si>
  <si>
    <t>151户</t>
  </si>
  <si>
    <t>12月前完成过滤池修建，扩容水库至2000立方</t>
  </si>
  <si>
    <t>解决了600人安全饮水问题，为200余亩良田提供了灌溉条件</t>
  </si>
  <si>
    <t>江河治理及其他水利建设（水渠维修、清淤）</t>
  </si>
  <si>
    <t>合振村全村</t>
  </si>
  <si>
    <t>疏通全村3000米渠道，清理杂草、淤泥</t>
  </si>
  <si>
    <t>12月前完成3000米渠道杂草和淤泥清理</t>
  </si>
  <si>
    <t>提高了抵抗自然灾害能力，保证了3517人口的生产生活用地安全</t>
  </si>
  <si>
    <t>产业路建设</t>
  </si>
  <si>
    <t>滔溪镇</t>
  </si>
  <si>
    <t>新联村</t>
  </si>
  <si>
    <t>新联村产业路建设</t>
  </si>
  <si>
    <t>修建5公里产业路</t>
  </si>
  <si>
    <t>包括42户脱贫户在内的，156户群众受益</t>
  </si>
  <si>
    <t>修好到枫香仑产业路，确保500亩黄精增产增收，解决已脱贫劳动力就业。</t>
  </si>
  <si>
    <t>改善42户已脱贫人
口生产生活条件</t>
  </si>
  <si>
    <t>新联村安全饮水工程</t>
  </si>
  <si>
    <t>修建一个30立方不锈钢水塔，一个潜水泵机房，改建3000米水管，加装260个水表。</t>
  </si>
  <si>
    <t>包括101户脱贫户在内的1170名群众受益</t>
  </si>
  <si>
    <t>按计划于2022年12月前修建一个30立方不锈钢水塔，一个潜水泵机房，改建3000米水管，加装260个水表。</t>
  </si>
  <si>
    <t>提升抗旱能力，保障了居民用水，改善了101户已脱贫人口的生产生活条件</t>
  </si>
  <si>
    <t>农村垃圾治理</t>
  </si>
  <si>
    <t>新联村人居环境整治工程</t>
  </si>
  <si>
    <t>釆购垃圾桶250个，建设垃圾集中收购点8个。安置区污水处理池一个</t>
  </si>
  <si>
    <t xml:space="preserve">按计划于2022年11月前，釆购垃圾桶250个，建设垃圾集中收购点8个。安置区污水处理池一个，垃圾车维修更新一台
</t>
  </si>
  <si>
    <t>改善100户已脱贫人
口生产生活条件.加强精神文明建设。</t>
  </si>
  <si>
    <t>羊角塘镇</t>
  </si>
  <si>
    <t>云盘村</t>
  </si>
  <si>
    <t>羊角塘镇云盘村美丽屋场建设</t>
  </si>
  <si>
    <t>瞿家组</t>
  </si>
  <si>
    <t>羊角塘镇人民政府</t>
  </si>
  <si>
    <t>约2公里砌坎副陂</t>
  </si>
  <si>
    <t>群众36户</t>
  </si>
  <si>
    <t>按计划完成约2公里砌坎副陂</t>
  </si>
  <si>
    <t>保障36户群众生产生活安全</t>
  </si>
  <si>
    <t>羊角塘镇云盘村水毁公路建设</t>
  </si>
  <si>
    <t>继建</t>
  </si>
  <si>
    <t>约2400立方水毁公路恢复</t>
  </si>
  <si>
    <t>群众200户</t>
  </si>
  <si>
    <t>按计划完成约2400立方水毁公路恢复</t>
  </si>
  <si>
    <t>解决105名脱贫人口出行困难</t>
  </si>
  <si>
    <t>竹田村</t>
  </si>
  <si>
    <t>羊角塘镇竹田村公路扩宽</t>
  </si>
  <si>
    <t>扩建</t>
  </si>
  <si>
    <t>长5公里、加宽2.5米</t>
  </si>
  <si>
    <t>群众90户</t>
  </si>
  <si>
    <t>按计划完成长5公里、加宽2.5米</t>
  </si>
  <si>
    <t>解决51名脱贫人口出行困难</t>
  </si>
  <si>
    <t>羊角塘镇竹田村渔洋坪美丽屋场建设</t>
  </si>
  <si>
    <t>符竹片</t>
  </si>
  <si>
    <t>水毁渠道维修，长1.5公里</t>
  </si>
  <si>
    <t>群众30户</t>
  </si>
  <si>
    <t>按计划完成水毁渠道维修，长1.5公里</t>
  </si>
  <si>
    <t>改善10户已脱贫人口生产生活条件</t>
  </si>
  <si>
    <t>冷市镇</t>
  </si>
  <si>
    <t>陶竹村</t>
  </si>
  <si>
    <t>冷市镇陶竹村稻蛙养殖</t>
  </si>
  <si>
    <t>陶竹村天马山</t>
  </si>
  <si>
    <t>冷市镇人民政府</t>
  </si>
  <si>
    <t>新建稻蛙基地15亩</t>
  </si>
  <si>
    <t>12月底前完成15亩稻蛙养殖基地建设任务</t>
  </si>
  <si>
    <t>通过“直接帮扶、委托帮扶、股份合作”方式，建立有效利益链接机制，带动22户群众稳定增收</t>
  </si>
  <si>
    <t>养殖业基地</t>
  </si>
  <si>
    <t>冷市镇陶竹村油茶林后期培管</t>
  </si>
  <si>
    <t>陶竹村飘角丘</t>
  </si>
  <si>
    <t>培管天马山150亩油茶林</t>
  </si>
  <si>
    <t>10月底前完成油茶林后续培管任务</t>
  </si>
  <si>
    <t>通过“直接帮扶、委托帮扶、股份合作”方式，建立有效利益链接机制，带动21户群众稳定增收</t>
  </si>
  <si>
    <t>冷市镇陶竹村基础设施建设</t>
  </si>
  <si>
    <t>新建6、7、8、9组500米水沟</t>
  </si>
  <si>
    <t>12月底前完成6-9组500米水库建设任务</t>
  </si>
  <si>
    <t>通过污水处理提高群众生活环境，改善57户群众生活品质</t>
  </si>
  <si>
    <t>农村道路建设（通村、通户路）</t>
  </si>
  <si>
    <t>小淹镇</t>
  </si>
  <si>
    <t>白沙溪社区</t>
  </si>
  <si>
    <t>双桥片组级公路硬化</t>
  </si>
  <si>
    <t>双桥片路面硬化350米</t>
  </si>
  <si>
    <t>已脱贫人口55人</t>
  </si>
  <si>
    <t>按计划完成路面硬化350米</t>
  </si>
  <si>
    <t>解决20户已脱贫人口的居住环境，提高生活质量</t>
  </si>
  <si>
    <t>组级公路硬化</t>
  </si>
  <si>
    <t>新建廖家湾等组级公路600米</t>
  </si>
  <si>
    <t>已脱贫人口27人</t>
  </si>
  <si>
    <t>按计划新建廖家湾等组级公路600米</t>
  </si>
  <si>
    <t>解决15户已脱贫人口的“出行难”问题</t>
  </si>
  <si>
    <t>白沙溪河堤修建1000立方</t>
  </si>
  <si>
    <t>已脱贫人口95人</t>
  </si>
  <si>
    <t>按计划完成白沙溪河堤修建1000立方</t>
  </si>
  <si>
    <t>提高了抵抗自然灾害能力，保证了35户已脱贫人口的生产生活用地安全</t>
  </si>
  <si>
    <t>产业发展 项目</t>
  </si>
  <si>
    <t>江南镇</t>
  </si>
  <si>
    <t>庆阳村</t>
  </si>
  <si>
    <t>苗木基地建设</t>
  </si>
  <si>
    <t>江南镇人民政府</t>
  </si>
  <si>
    <t>苗木基地建设10亩</t>
  </si>
  <si>
    <t>全村786户农户</t>
  </si>
  <si>
    <t>计划12月份完成基地建设</t>
  </si>
  <si>
    <t>提高村集体经济收入5万元</t>
  </si>
  <si>
    <t>美丽屋场建设</t>
  </si>
  <si>
    <t>美丽屋场6户厕所改造、建设公共厕所一个、村组道路改造500米</t>
  </si>
  <si>
    <t>48户脱贫户</t>
  </si>
  <si>
    <t>预计2022年12月初步完工</t>
  </si>
  <si>
    <t>改善48户脱贫户居住环境</t>
  </si>
  <si>
    <t>乡村 建设 行动</t>
  </si>
  <si>
    <t>田庄乡</t>
  </si>
  <si>
    <t>白沙溪村</t>
  </si>
  <si>
    <t>田庄乡白沙溪村白沙电站至村部公路水毁修复</t>
  </si>
  <si>
    <t>改建</t>
  </si>
  <si>
    <t>田庄乡白沙溪村</t>
  </si>
  <si>
    <t>田庄乡人民政府</t>
  </si>
  <si>
    <t>约3.5公里公路水毁修复，公路窄路加宽</t>
  </si>
  <si>
    <t>白沙溪村全体村民</t>
  </si>
  <si>
    <t>解决全村751户2470人的出行安全问题</t>
  </si>
  <si>
    <t>改善村民出行安全</t>
  </si>
  <si>
    <t>田庄乡白沙溪村石蛙养殖场</t>
  </si>
  <si>
    <t>田庄乡白沙溪村白沙1组（锡林溪）</t>
  </si>
  <si>
    <t>石蛙养殖300平方米，年产值达200万元，促进村集体经济发展</t>
  </si>
  <si>
    <t>帮助全村751户2470人增加集体收入，实现年增收30万元左右</t>
  </si>
  <si>
    <t>带动村民增收</t>
  </si>
  <si>
    <t>产业发展</t>
  </si>
  <si>
    <t>东坪镇</t>
  </si>
  <si>
    <t>坪溪村</t>
  </si>
  <si>
    <t>坪溪村产业建设</t>
  </si>
  <si>
    <t>建3000平方米的钢架大棚6.5公里</t>
  </si>
  <si>
    <t>20户农户每年稳定增收3000元</t>
  </si>
  <si>
    <t>按时完成建3000平方米的钢架大棚6.5公里任务</t>
  </si>
  <si>
    <t>能够让20户农户每年稳定增收3000元</t>
  </si>
  <si>
    <t>乡村建设</t>
  </si>
  <si>
    <t>农村道路建设</t>
  </si>
  <si>
    <t>柳坪村</t>
  </si>
  <si>
    <t>芦水公路建设</t>
  </si>
  <si>
    <t>芦水公路建设7.2公里提质加宽</t>
  </si>
  <si>
    <t>2702全村人口的出行问题</t>
  </si>
  <si>
    <t>按时完成芦水公路建设7.2公里提质加宽</t>
  </si>
  <si>
    <t>解决柳坪村2702全村人口的出行问题</t>
  </si>
  <si>
    <t>柘溪镇</t>
  </si>
  <si>
    <t>大溶溪社区</t>
  </si>
  <si>
    <t>陈家屋场大棚蔬菜、水果种植基地</t>
  </si>
  <si>
    <t>柘溪镇大溶溪社区</t>
  </si>
  <si>
    <t>柘溪镇人民政府</t>
  </si>
  <si>
    <t>建设大棚种植基地一个，面积15亩</t>
  </si>
  <si>
    <t>脱贫户20户</t>
  </si>
  <si>
    <t>按计划，按目标建设完成大棚蔬菜、水果种植基地一个</t>
  </si>
  <si>
    <t>使用10个脱贫户务工，增加10户脱贫户的家庭收入。</t>
  </si>
  <si>
    <t>马路镇</t>
  </si>
  <si>
    <t>严家庄村</t>
  </si>
  <si>
    <t>马路镇严家庄村水毁河堤修复</t>
  </si>
  <si>
    <t>严家庄村四组桥边、分门近</t>
  </si>
  <si>
    <t>马路镇人民政府</t>
  </si>
  <si>
    <t>水毁河堤修复500m³</t>
  </si>
  <si>
    <t>全村499户农户</t>
  </si>
  <si>
    <t>修复水毁500立方，改善生产生活条件，预计2022年12月前完工。</t>
  </si>
  <si>
    <t>提高抵抗自然灾害能力，保护全村260脱贫户的粮食生产安全</t>
  </si>
  <si>
    <t>马路镇严家庄村组级公路硬化</t>
  </si>
  <si>
    <t>严家庄村朝阳坪至二组</t>
  </si>
  <si>
    <t>公路硬化1公里，路面宽度3.5米</t>
  </si>
  <si>
    <t>对严家庄村朝阳坪至二组组级公路实施硬化，改善出行条件，预计2022年12月前完工</t>
  </si>
  <si>
    <t>改善道路周边260脱贫人口出行难问题</t>
  </si>
  <si>
    <t>奎溪镇</t>
  </si>
  <si>
    <t>白羊社区</t>
  </si>
  <si>
    <t>白羊社区河堤修建</t>
  </si>
  <si>
    <t>奎溪镇
人民政府</t>
  </si>
  <si>
    <t>白羊社区河堤修建1公里</t>
  </si>
  <si>
    <t>134群众</t>
  </si>
  <si>
    <t>按计划白羊社区河堤修建1公里</t>
  </si>
  <si>
    <t>改善134个已脱贫人口的出行条件</t>
  </si>
  <si>
    <t>白羊社区水渠修建</t>
  </si>
  <si>
    <t>白羊社区水渠修建500米</t>
  </si>
  <si>
    <t>104群众</t>
  </si>
  <si>
    <t>按计划白羊社区水渠修建500米</t>
  </si>
  <si>
    <t>改善104个已脱贫人口的农业生产条件</t>
  </si>
  <si>
    <t>白羊社区河道清理</t>
  </si>
  <si>
    <t>白羊社区河道清理4公里</t>
  </si>
  <si>
    <t>1200群众</t>
  </si>
  <si>
    <t>按计划白羊社区河道清理4公里</t>
  </si>
  <si>
    <t>改善1200 个已脱贫人口的出行条件</t>
  </si>
  <si>
    <t>农村污水治理</t>
  </si>
  <si>
    <t>白羊社区人居环境整治</t>
  </si>
  <si>
    <t>白羊社区人居环境整治清污10立方米</t>
  </si>
  <si>
    <t>4450群众</t>
  </si>
  <si>
    <t>按计划白羊社区人居环境整治清污10立方米</t>
  </si>
  <si>
    <t>改善4450个已脱贫人口的居住环境</t>
  </si>
  <si>
    <t>白羊社区美丽屋场创建</t>
  </si>
  <si>
    <t>白羊社区美丽屋场基础设施建设修建村组道路1公里</t>
  </si>
  <si>
    <t>128群众</t>
  </si>
  <si>
    <t>按计划修建村组道路1公里</t>
  </si>
  <si>
    <t>改善128个已脱贫人口的居住环境</t>
  </si>
  <si>
    <t>白羊社区村组级公路硬化</t>
  </si>
  <si>
    <t>白羊社区村组级公路硬化800米</t>
  </si>
  <si>
    <t>155群众</t>
  </si>
  <si>
    <t>按计划白羊社区村组级公路硬化800米</t>
  </si>
  <si>
    <t>改善155个已脱贫人口的出行条件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</si>
</sst>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49" applyFont="1" applyFill="1" applyBorder="1" applyAlignment="1" applyProtection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57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 applyProtection="1">
      <alignment horizontal="center" vertical="center" wrapText="1"/>
    </xf>
    <xf numFmtId="57" fontId="1" fillId="2" borderId="2" xfId="49" applyNumberFormat="1" applyFont="1" applyFill="1" applyBorder="1" applyAlignment="1" applyProtection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57" fontId="1" fillId="0" borderId="2" xfId="50" applyNumberFormat="1" applyFont="1" applyBorder="1" applyAlignment="1">
      <alignment horizontal="center" vertical="center" wrapText="1"/>
    </xf>
    <xf numFmtId="57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2" borderId="5" xfId="49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6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7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7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7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8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7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8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4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5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09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0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1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4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5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6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19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0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1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5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6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2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0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1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5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6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7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3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0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1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2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5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6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7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4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1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2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15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6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7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5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1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2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3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6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7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8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6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1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2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3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7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8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7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8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9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0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8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09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3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4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5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8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19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0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3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4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5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29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0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4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5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39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0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1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4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5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6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49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0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1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5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6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5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26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0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1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5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6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7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6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0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1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2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5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6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7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7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1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2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6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7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8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1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2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3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6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7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8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29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1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2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3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7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8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0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1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2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3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7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8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19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2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3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4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7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8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29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3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4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8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39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3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4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5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8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49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0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3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4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5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59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0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36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4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5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69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0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1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4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5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6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79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0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1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5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6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8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0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1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5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6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7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39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0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1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2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5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6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7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0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1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2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1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6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7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1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1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2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3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6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7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8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2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1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2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3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7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8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3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2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3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7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8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49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2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3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4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7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8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59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3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4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46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8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69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3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4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5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8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79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0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3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4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5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89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0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4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5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499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0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1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4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5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6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09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0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1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5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6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1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2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0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1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5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6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7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2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0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1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2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5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6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7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3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1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2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6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7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4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1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2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3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6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7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8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5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1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2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3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7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8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6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57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7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8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8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599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3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4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5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8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09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0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3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4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5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19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0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2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4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5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29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0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1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4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5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6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39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0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1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5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6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4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0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1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5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6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7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5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0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1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2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5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6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7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6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1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2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5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67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6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7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7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1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2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3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6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7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8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8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1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2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3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7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8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69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0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1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2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8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29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0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3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4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5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8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39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0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3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4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5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49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0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1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3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4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5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6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7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8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49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0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1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2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3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4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5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6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7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8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59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0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1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2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3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4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5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6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7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6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5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6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7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8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599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0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1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2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3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4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5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6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7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8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09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0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1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2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3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4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5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6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7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8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19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7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8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49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0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1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2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3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4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5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6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7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8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59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0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1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2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3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4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5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6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7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8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69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0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1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699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0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1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2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3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4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5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6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7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8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09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0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1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2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3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4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5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6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7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8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19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0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1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2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3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2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3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4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1" name="AutoShape 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2" name="AutoShape 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3" name="AutoShape 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4" name="AutoShape 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5" name="AutoShape 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6" name="AutoShape 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7" name="AutoShape 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8" name="AutoShape 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59" name="AutoShape 1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0" name="AutoShape 1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1" name="AutoShape 1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2" name="AutoShape 1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3" name="AutoShape 1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4" name="AutoShape 1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5" name="AutoShape 1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6" name="AutoShape 17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7" name="AutoShape 18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8" name="AutoShape 19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69" name="AutoShape 20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0" name="AutoShape 2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1" name="AutoShape 22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2" name="AutoShape 23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3" name="AutoShape 24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4" name="AutoShape 25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5" name="AutoShape 26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7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8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2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3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4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5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6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7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8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799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800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276225</xdr:colOff>
      <xdr:row>41</xdr:row>
      <xdr:rowOff>200025</xdr:rowOff>
    </xdr:to>
    <xdr:sp>
      <xdr:nvSpPr>
        <xdr:cNvPr id="7801" name="Image1" descr="报表底图"/>
        <xdr:cNvSpPr>
          <a:spLocks noChangeAspect="1"/>
        </xdr:cNvSpPr>
      </xdr:nvSpPr>
      <xdr:spPr>
        <a:xfrm>
          <a:off x="35718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0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1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5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6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7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8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0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1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2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5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6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7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79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1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2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6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7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0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1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2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3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6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7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8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1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1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2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3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7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8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2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3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4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8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59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3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4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5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8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69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0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3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4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5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79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0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4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5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89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0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1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4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5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6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899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0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1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5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6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0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0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1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5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6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7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1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0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1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2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5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6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7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2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1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2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6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7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3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1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2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3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6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7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8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4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1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2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3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7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8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5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6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7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8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89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3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4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5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8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999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0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3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4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5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09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0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4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5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19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0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1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4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5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6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29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0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1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5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6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3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0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1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5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6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7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4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0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1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2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5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6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7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5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1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2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6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7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6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1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2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3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6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7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8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7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1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2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3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7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8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8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2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3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7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8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099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2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3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4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7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8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09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3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4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8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19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3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4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5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8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29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0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3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4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5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39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0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1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4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5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6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49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0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1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4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5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6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59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0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1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5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6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7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6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3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4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5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6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7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8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09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0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1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2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3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4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5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6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7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8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19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0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1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2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3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4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5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6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7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2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5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6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7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8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59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0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1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2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3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4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5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6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7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8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69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0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1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2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3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4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5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6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7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8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79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7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7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8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09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0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1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2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3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4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5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6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7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8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19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0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1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2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3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4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5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6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7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8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29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0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1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59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0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1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2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3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4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5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6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7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8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69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0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1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2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3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4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5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6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7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8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79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0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1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2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3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8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89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0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1" name="AutoShape 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2" name="AutoShape 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3" name="AutoShape 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4" name="AutoShape 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5" name="AutoShape 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6" name="AutoShape 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7" name="AutoShape 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8" name="AutoShape 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19" name="AutoShape 1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0" name="AutoShape 1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1" name="AutoShape 1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2" name="AutoShape 1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3" name="AutoShape 1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4" name="AutoShape 1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5" name="AutoShape 1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6" name="AutoShape 17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7" name="AutoShape 18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8" name="AutoShape 19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29" name="AutoShape 20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0" name="AutoShape 2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1" name="AutoShape 22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2" name="AutoShape 23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3" name="AutoShape 24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4" name="AutoShape 25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5" name="AutoShape 26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3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4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2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3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4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5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6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7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8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59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60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276225</xdr:colOff>
      <xdr:row>41</xdr:row>
      <xdr:rowOff>200025</xdr:rowOff>
    </xdr:to>
    <xdr:sp>
      <xdr:nvSpPr>
        <xdr:cNvPr id="11961" name="Image1" descr="报表底图"/>
        <xdr:cNvSpPr>
          <a:spLocks noChangeAspect="1"/>
        </xdr:cNvSpPr>
      </xdr:nvSpPr>
      <xdr:spPr>
        <a:xfrm>
          <a:off x="8029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19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0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1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2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3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4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5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6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7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8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29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0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1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2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3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4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5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6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7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8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39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0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1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2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3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4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5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6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7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8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49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0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1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2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3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4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5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6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7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8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59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0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1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2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3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4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5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6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7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8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69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0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1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2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3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4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5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6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7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8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79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0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1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2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3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4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5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6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7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8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89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0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1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2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3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4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5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6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7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8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199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0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1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2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3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4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5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6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7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8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09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0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1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2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3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4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8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59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3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4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5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8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69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0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3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4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5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79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0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4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5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89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0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1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4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5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6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199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0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1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5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6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0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0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1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5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6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7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1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0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1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2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5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6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7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2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1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2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3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6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7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8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3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1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2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3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6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7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8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4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1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2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3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7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8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59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3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4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5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6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7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8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29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0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1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2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3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4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5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6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7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8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39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0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1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2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3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4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5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6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7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4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5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6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7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8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79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0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1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2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3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4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5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6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7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8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89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0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1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2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3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4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5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6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7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8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699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7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8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29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0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1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2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3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4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5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6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7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8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39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0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1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2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3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4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5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6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7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8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49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0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1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79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0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1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2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3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4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5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6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7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8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89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0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1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2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3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4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5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6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7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8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799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0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1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2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3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0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1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2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1" name="AutoShape 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2" name="AutoShape 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3" name="AutoShape 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4" name="AutoShape 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5" name="AutoShape 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6" name="AutoShape 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7" name="AutoShape 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8" name="AutoShape 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39" name="AutoShape 1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0" name="AutoShape 1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1" name="AutoShape 1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2" name="AutoShape 1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3" name="AutoShape 1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4" name="AutoShape 1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5" name="AutoShape 1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6" name="AutoShape 17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7" name="AutoShape 18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8" name="AutoShape 19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49" name="AutoShape 20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0" name="AutoShape 2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1" name="AutoShape 22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2" name="AutoShape 23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3" name="AutoShape 24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4" name="AutoShape 25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5" name="AutoShape 26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5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6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2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3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4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5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6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7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8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79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80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276225</xdr:colOff>
      <xdr:row>41</xdr:row>
      <xdr:rowOff>200025</xdr:rowOff>
    </xdr:to>
    <xdr:sp>
      <xdr:nvSpPr>
        <xdr:cNvPr id="22881" name="Image1" descr="报表底图"/>
        <xdr:cNvSpPr>
          <a:spLocks noChangeAspect="1"/>
        </xdr:cNvSpPr>
      </xdr:nvSpPr>
      <xdr:spPr>
        <a:xfrm>
          <a:off x="11458575" y="36525200"/>
          <a:ext cx="27622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selection activeCell="A1" sqref="A1:T1"/>
    </sheetView>
  </sheetViews>
  <sheetFormatPr defaultColWidth="9" defaultRowHeight="13.5"/>
  <cols>
    <col min="1" max="1" width="5.375" style="2" customWidth="1"/>
    <col min="2" max="4" width="9" style="2"/>
    <col min="5" max="6" width="7.25" style="2" customWidth="1"/>
    <col min="7" max="9" width="9" style="2"/>
    <col min="10" max="10" width="11.25" style="2"/>
    <col min="11" max="11" width="11.25" style="2" customWidth="1"/>
    <col min="12" max="17" width="9" style="2"/>
    <col min="18" max="18" width="10.5" style="2" customWidth="1"/>
    <col min="19" max="19" width="9" style="2"/>
    <col min="20" max="20" width="7.375" style="2" customWidth="1"/>
    <col min="21" max="16384" width="9" style="2"/>
  </cols>
  <sheetData>
    <row r="1" ht="37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2" customHeight="1" spans="1:20">
      <c r="A2" s="5" t="s">
        <v>1</v>
      </c>
      <c r="B2" s="6" t="s">
        <v>2</v>
      </c>
      <c r="C2" s="6"/>
      <c r="D2" s="6"/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/>
      <c r="L2" s="6" t="s">
        <v>9</v>
      </c>
      <c r="M2" s="6" t="s">
        <v>10</v>
      </c>
      <c r="N2" s="6" t="s">
        <v>11</v>
      </c>
      <c r="O2" s="6" t="s">
        <v>12</v>
      </c>
      <c r="P2" s="6"/>
      <c r="Q2" s="6" t="s">
        <v>13</v>
      </c>
      <c r="R2" s="6" t="s">
        <v>14</v>
      </c>
      <c r="S2" s="6" t="s">
        <v>15</v>
      </c>
      <c r="T2" s="6" t="s">
        <v>16</v>
      </c>
    </row>
    <row r="3" ht="40.5" spans="1:20">
      <c r="A3" s="7"/>
      <c r="B3" s="6" t="s">
        <v>17</v>
      </c>
      <c r="C3" s="6" t="s">
        <v>18</v>
      </c>
      <c r="D3" s="6" t="s">
        <v>19</v>
      </c>
      <c r="E3" s="6"/>
      <c r="F3" s="6"/>
      <c r="G3" s="6"/>
      <c r="H3" s="6"/>
      <c r="I3" s="6"/>
      <c r="J3" s="6" t="s">
        <v>20</v>
      </c>
      <c r="K3" s="6" t="s">
        <v>21</v>
      </c>
      <c r="L3" s="6"/>
      <c r="M3" s="6"/>
      <c r="N3" s="6"/>
      <c r="O3" s="6" t="s">
        <v>22</v>
      </c>
      <c r="P3" s="6" t="s">
        <v>23</v>
      </c>
      <c r="Q3" s="6"/>
      <c r="R3" s="6"/>
      <c r="S3" s="6"/>
      <c r="T3" s="6"/>
    </row>
    <row r="4" ht="40" customHeight="1" spans="1:20">
      <c r="A4" s="7"/>
      <c r="B4" s="6"/>
      <c r="C4" s="6"/>
      <c r="D4" s="6"/>
      <c r="E4" s="6"/>
      <c r="F4" s="6"/>
      <c r="G4" s="6" t="s">
        <v>24</v>
      </c>
      <c r="H4" s="6"/>
      <c r="I4" s="6"/>
      <c r="J4" s="6"/>
      <c r="K4" s="6"/>
      <c r="L4" s="6"/>
      <c r="M4" s="6"/>
      <c r="N4" s="6">
        <f>SUM(O4:P4)</f>
        <v>2525</v>
      </c>
      <c r="O4" s="6">
        <f>SUM(O5:O47)</f>
        <v>920</v>
      </c>
      <c r="P4" s="6">
        <f>SUM(P5:P47)</f>
        <v>1605</v>
      </c>
      <c r="Q4" s="6"/>
      <c r="R4" s="6"/>
      <c r="S4" s="6"/>
      <c r="T4" s="6"/>
    </row>
    <row r="5" s="1" customFormat="1" ht="78.75" spans="1:20">
      <c r="A5" s="8">
        <v>1</v>
      </c>
      <c r="B5" s="9" t="s">
        <v>25</v>
      </c>
      <c r="C5" s="9" t="s">
        <v>26</v>
      </c>
      <c r="D5" s="8" t="s">
        <v>27</v>
      </c>
      <c r="E5" s="10" t="s">
        <v>28</v>
      </c>
      <c r="F5" s="10" t="s">
        <v>29</v>
      </c>
      <c r="G5" s="8" t="s">
        <v>30</v>
      </c>
      <c r="H5" s="8" t="s">
        <v>31</v>
      </c>
      <c r="I5" s="10" t="s">
        <v>29</v>
      </c>
      <c r="J5" s="21" t="s">
        <v>32</v>
      </c>
      <c r="K5" s="22">
        <v>44895</v>
      </c>
      <c r="L5" s="10" t="s">
        <v>29</v>
      </c>
      <c r="M5" s="8" t="s">
        <v>33</v>
      </c>
      <c r="N5" s="8">
        <f>O5+P5</f>
        <v>289</v>
      </c>
      <c r="O5" s="8">
        <v>20</v>
      </c>
      <c r="P5" s="10">
        <v>269</v>
      </c>
      <c r="Q5" s="8" t="s">
        <v>34</v>
      </c>
      <c r="R5" s="8" t="s">
        <v>35</v>
      </c>
      <c r="S5" s="8" t="s">
        <v>36</v>
      </c>
      <c r="T5" s="10"/>
    </row>
    <row r="6" s="1" customFormat="1" ht="67.5" spans="1:20">
      <c r="A6" s="8">
        <v>2</v>
      </c>
      <c r="B6" s="9" t="s">
        <v>25</v>
      </c>
      <c r="C6" s="9" t="s">
        <v>26</v>
      </c>
      <c r="D6" s="8" t="s">
        <v>27</v>
      </c>
      <c r="E6" s="10" t="s">
        <v>28</v>
      </c>
      <c r="F6" s="10" t="s">
        <v>29</v>
      </c>
      <c r="G6" s="8" t="s">
        <v>37</v>
      </c>
      <c r="H6" s="8" t="s">
        <v>31</v>
      </c>
      <c r="I6" s="10" t="s">
        <v>29</v>
      </c>
      <c r="J6" s="21" t="s">
        <v>38</v>
      </c>
      <c r="K6" s="22">
        <v>44896</v>
      </c>
      <c r="L6" s="10" t="s">
        <v>29</v>
      </c>
      <c r="M6" s="8" t="s">
        <v>39</v>
      </c>
      <c r="N6" s="8">
        <f t="shared" ref="N6:N47" si="0">O6+P6</f>
        <v>38</v>
      </c>
      <c r="O6" s="8">
        <v>30</v>
      </c>
      <c r="P6" s="10">
        <v>8</v>
      </c>
      <c r="Q6" s="8" t="s">
        <v>34</v>
      </c>
      <c r="R6" s="8" t="s">
        <v>40</v>
      </c>
      <c r="S6" s="8" t="s">
        <v>41</v>
      </c>
      <c r="T6" s="10"/>
    </row>
    <row r="7" s="1" customFormat="1" ht="56.25" spans="1:20">
      <c r="A7" s="8">
        <v>3</v>
      </c>
      <c r="B7" s="11" t="s">
        <v>25</v>
      </c>
      <c r="C7" s="11" t="s">
        <v>26</v>
      </c>
      <c r="D7" s="11" t="s">
        <v>27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43</v>
      </c>
      <c r="J7" s="12">
        <v>44774</v>
      </c>
      <c r="K7" s="12">
        <v>44896</v>
      </c>
      <c r="L7" s="11" t="s">
        <v>46</v>
      </c>
      <c r="M7" s="11" t="s">
        <v>47</v>
      </c>
      <c r="N7" s="8">
        <f t="shared" si="0"/>
        <v>50</v>
      </c>
      <c r="O7" s="11">
        <v>40</v>
      </c>
      <c r="P7" s="11">
        <v>10</v>
      </c>
      <c r="Q7" s="11" t="s">
        <v>48</v>
      </c>
      <c r="R7" s="11" t="s">
        <v>49</v>
      </c>
      <c r="S7" s="11" t="s">
        <v>50</v>
      </c>
      <c r="T7" s="11"/>
    </row>
    <row r="8" s="1" customFormat="1" ht="90" spans="1:20">
      <c r="A8" s="8">
        <v>4</v>
      </c>
      <c r="B8" s="11" t="s">
        <v>25</v>
      </c>
      <c r="C8" s="11" t="s">
        <v>26</v>
      </c>
      <c r="D8" s="1" t="s">
        <v>51</v>
      </c>
      <c r="E8" s="11" t="s">
        <v>42</v>
      </c>
      <c r="F8" s="11" t="s">
        <v>43</v>
      </c>
      <c r="G8" s="11" t="s">
        <v>52</v>
      </c>
      <c r="H8" s="11" t="s">
        <v>53</v>
      </c>
      <c r="I8" s="11" t="s">
        <v>43</v>
      </c>
      <c r="J8" s="12">
        <v>44682</v>
      </c>
      <c r="K8" s="12">
        <v>44866</v>
      </c>
      <c r="L8" s="11" t="s">
        <v>46</v>
      </c>
      <c r="M8" s="11" t="s">
        <v>54</v>
      </c>
      <c r="N8" s="8">
        <f t="shared" si="0"/>
        <v>10</v>
      </c>
      <c r="O8" s="11">
        <v>10</v>
      </c>
      <c r="P8" s="11">
        <v>0</v>
      </c>
      <c r="Q8" s="11" t="s">
        <v>55</v>
      </c>
      <c r="R8" s="11" t="s">
        <v>56</v>
      </c>
      <c r="S8" s="11" t="s">
        <v>57</v>
      </c>
      <c r="T8" s="11"/>
    </row>
    <row r="9" s="1" customFormat="1" ht="56.25" spans="1:20">
      <c r="A9" s="8">
        <v>5</v>
      </c>
      <c r="B9" s="8" t="s">
        <v>25</v>
      </c>
      <c r="C9" s="8" t="s">
        <v>26</v>
      </c>
      <c r="D9" s="8" t="s">
        <v>27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59</v>
      </c>
      <c r="J9" s="23">
        <v>44621</v>
      </c>
      <c r="K9" s="23">
        <v>44926</v>
      </c>
      <c r="L9" s="24" t="s">
        <v>62</v>
      </c>
      <c r="M9" s="8" t="s">
        <v>63</v>
      </c>
      <c r="N9" s="8">
        <f t="shared" si="0"/>
        <v>200</v>
      </c>
      <c r="O9" s="8">
        <v>50</v>
      </c>
      <c r="P9" s="8">
        <v>150</v>
      </c>
      <c r="Q9" s="11" t="s">
        <v>64</v>
      </c>
      <c r="R9" s="11" t="s">
        <v>65</v>
      </c>
      <c r="S9" s="11" t="s">
        <v>66</v>
      </c>
      <c r="T9" s="11"/>
    </row>
    <row r="10" s="1" customFormat="1" ht="56.25" spans="1:20">
      <c r="A10" s="8">
        <v>6</v>
      </c>
      <c r="B10" s="8" t="s">
        <v>67</v>
      </c>
      <c r="C10" s="11" t="s">
        <v>26</v>
      </c>
      <c r="D10" s="11" t="s">
        <v>68</v>
      </c>
      <c r="E10" s="8" t="s">
        <v>69</v>
      </c>
      <c r="F10" s="8" t="s">
        <v>70</v>
      </c>
      <c r="G10" s="8" t="s">
        <v>71</v>
      </c>
      <c r="H10" s="8" t="s">
        <v>72</v>
      </c>
      <c r="I10" s="9" t="s">
        <v>70</v>
      </c>
      <c r="J10" s="24">
        <v>44805</v>
      </c>
      <c r="K10" s="24">
        <v>44896</v>
      </c>
      <c r="L10" s="24" t="s">
        <v>73</v>
      </c>
      <c r="M10" s="17" t="s">
        <v>71</v>
      </c>
      <c r="N10" s="8">
        <f t="shared" si="0"/>
        <v>20</v>
      </c>
      <c r="O10" s="9">
        <v>20</v>
      </c>
      <c r="P10" s="8">
        <v>0</v>
      </c>
      <c r="Q10" s="11" t="s">
        <v>74</v>
      </c>
      <c r="R10" s="8" t="s">
        <v>75</v>
      </c>
      <c r="S10" s="17" t="s">
        <v>76</v>
      </c>
      <c r="T10" s="11"/>
    </row>
    <row r="11" s="1" customFormat="1" ht="56.25" spans="1:20">
      <c r="A11" s="8">
        <v>7</v>
      </c>
      <c r="B11" s="8" t="s">
        <v>67</v>
      </c>
      <c r="C11" s="11" t="s">
        <v>26</v>
      </c>
      <c r="D11" s="8" t="s">
        <v>27</v>
      </c>
      <c r="E11" s="8" t="s">
        <v>69</v>
      </c>
      <c r="F11" s="8" t="s">
        <v>70</v>
      </c>
      <c r="G11" s="9" t="s">
        <v>60</v>
      </c>
      <c r="H11" s="8" t="s">
        <v>31</v>
      </c>
      <c r="I11" s="9" t="s">
        <v>77</v>
      </c>
      <c r="J11" s="24">
        <v>44805</v>
      </c>
      <c r="K11" s="24">
        <v>44896</v>
      </c>
      <c r="L11" s="24" t="s">
        <v>73</v>
      </c>
      <c r="M11" s="9" t="s">
        <v>78</v>
      </c>
      <c r="N11" s="8">
        <f t="shared" si="0"/>
        <v>10</v>
      </c>
      <c r="O11" s="9">
        <v>10</v>
      </c>
      <c r="P11" s="25">
        <v>0</v>
      </c>
      <c r="Q11" s="11" t="s">
        <v>79</v>
      </c>
      <c r="R11" s="9" t="s">
        <v>80</v>
      </c>
      <c r="S11" s="9" t="s">
        <v>81</v>
      </c>
      <c r="T11" s="11"/>
    </row>
    <row r="12" s="1" customFormat="1" ht="67.5" spans="1:20">
      <c r="A12" s="8">
        <v>8</v>
      </c>
      <c r="B12" s="8" t="s">
        <v>67</v>
      </c>
      <c r="C12" s="8" t="s">
        <v>82</v>
      </c>
      <c r="D12" s="8" t="s">
        <v>83</v>
      </c>
      <c r="E12" s="8" t="s">
        <v>69</v>
      </c>
      <c r="F12" s="8" t="s">
        <v>70</v>
      </c>
      <c r="G12" s="9" t="s">
        <v>84</v>
      </c>
      <c r="H12" s="8" t="s">
        <v>72</v>
      </c>
      <c r="I12" s="9" t="s">
        <v>70</v>
      </c>
      <c r="J12" s="24">
        <v>44805</v>
      </c>
      <c r="K12" s="24">
        <v>44896</v>
      </c>
      <c r="L12" s="24" t="s">
        <v>73</v>
      </c>
      <c r="M12" s="9" t="s">
        <v>85</v>
      </c>
      <c r="N12" s="8">
        <f t="shared" si="0"/>
        <v>20</v>
      </c>
      <c r="O12" s="9">
        <v>20</v>
      </c>
      <c r="P12" s="8">
        <v>0</v>
      </c>
      <c r="Q12" s="11" t="s">
        <v>86</v>
      </c>
      <c r="R12" s="8" t="s">
        <v>87</v>
      </c>
      <c r="S12" s="9" t="s">
        <v>88</v>
      </c>
      <c r="T12" s="11"/>
    </row>
    <row r="13" s="1" customFormat="1" ht="67.5" spans="1:20">
      <c r="A13" s="8">
        <v>9</v>
      </c>
      <c r="B13" s="8" t="s">
        <v>89</v>
      </c>
      <c r="C13" s="8" t="s">
        <v>90</v>
      </c>
      <c r="D13" s="8" t="s">
        <v>91</v>
      </c>
      <c r="E13" s="8" t="s">
        <v>69</v>
      </c>
      <c r="F13" s="8" t="s">
        <v>70</v>
      </c>
      <c r="G13" s="9" t="s">
        <v>92</v>
      </c>
      <c r="H13" s="8" t="s">
        <v>31</v>
      </c>
      <c r="I13" s="9" t="s">
        <v>70</v>
      </c>
      <c r="J13" s="24">
        <v>44652</v>
      </c>
      <c r="K13" s="24">
        <v>44866</v>
      </c>
      <c r="L13" s="24" t="s">
        <v>73</v>
      </c>
      <c r="M13" s="17" t="s">
        <v>93</v>
      </c>
      <c r="N13" s="8">
        <f t="shared" si="0"/>
        <v>20</v>
      </c>
      <c r="O13" s="9">
        <v>20</v>
      </c>
      <c r="P13" s="8">
        <v>0</v>
      </c>
      <c r="Q13" s="11" t="s">
        <v>94</v>
      </c>
      <c r="R13" s="8" t="s">
        <v>95</v>
      </c>
      <c r="S13" s="9" t="s">
        <v>96</v>
      </c>
      <c r="T13" s="11"/>
    </row>
    <row r="14" s="1" customFormat="1" ht="90" spans="1:20">
      <c r="A14" s="8">
        <v>10</v>
      </c>
      <c r="B14" s="12" t="s">
        <v>25</v>
      </c>
      <c r="C14" s="12" t="s">
        <v>97</v>
      </c>
      <c r="D14" s="12" t="s">
        <v>98</v>
      </c>
      <c r="E14" s="12" t="s">
        <v>99</v>
      </c>
      <c r="F14" s="12" t="s">
        <v>100</v>
      </c>
      <c r="G14" s="12" t="s">
        <v>101</v>
      </c>
      <c r="H14" s="12" t="s">
        <v>31</v>
      </c>
      <c r="I14" s="12" t="s">
        <v>102</v>
      </c>
      <c r="J14" s="12">
        <v>44774</v>
      </c>
      <c r="K14" s="12">
        <v>44814</v>
      </c>
      <c r="L14" s="11" t="s">
        <v>103</v>
      </c>
      <c r="M14" s="11" t="s">
        <v>104</v>
      </c>
      <c r="N14" s="8">
        <f t="shared" si="0"/>
        <v>50</v>
      </c>
      <c r="O14" s="11">
        <v>20</v>
      </c>
      <c r="P14" s="11">
        <v>30</v>
      </c>
      <c r="Q14" s="11" t="s">
        <v>105</v>
      </c>
      <c r="R14" s="13" t="s">
        <v>106</v>
      </c>
      <c r="S14" s="11" t="s">
        <v>107</v>
      </c>
      <c r="T14" s="15"/>
    </row>
    <row r="15" s="1" customFormat="1" ht="78.75" spans="1:20">
      <c r="A15" s="8">
        <v>11</v>
      </c>
      <c r="B15" s="12" t="s">
        <v>25</v>
      </c>
      <c r="C15" s="12" t="s">
        <v>26</v>
      </c>
      <c r="D15" s="12" t="s">
        <v>108</v>
      </c>
      <c r="E15" s="12" t="s">
        <v>99</v>
      </c>
      <c r="F15" s="12" t="s">
        <v>100</v>
      </c>
      <c r="G15" s="12" t="s">
        <v>109</v>
      </c>
      <c r="H15" s="12" t="s">
        <v>31</v>
      </c>
      <c r="I15" s="12" t="s">
        <v>110</v>
      </c>
      <c r="J15" s="12">
        <v>44774</v>
      </c>
      <c r="K15" s="12">
        <v>44835</v>
      </c>
      <c r="L15" s="11" t="s">
        <v>103</v>
      </c>
      <c r="M15" s="11" t="s">
        <v>111</v>
      </c>
      <c r="N15" s="8">
        <f t="shared" si="0"/>
        <v>48</v>
      </c>
      <c r="O15" s="11">
        <v>30</v>
      </c>
      <c r="P15" s="11">
        <v>18</v>
      </c>
      <c r="Q15" s="11" t="s">
        <v>112</v>
      </c>
      <c r="R15" s="13" t="s">
        <v>113</v>
      </c>
      <c r="S15" s="11" t="s">
        <v>114</v>
      </c>
      <c r="T15" s="15"/>
    </row>
    <row r="16" s="1" customFormat="1" ht="78.75" spans="1:20">
      <c r="A16" s="8">
        <v>12</v>
      </c>
      <c r="B16" s="8" t="s">
        <v>89</v>
      </c>
      <c r="C16" s="8" t="s">
        <v>90</v>
      </c>
      <c r="D16" s="8" t="s">
        <v>91</v>
      </c>
      <c r="E16" s="8" t="s">
        <v>115</v>
      </c>
      <c r="F16" s="8" t="s">
        <v>116</v>
      </c>
      <c r="G16" s="8" t="s">
        <v>117</v>
      </c>
      <c r="H16" s="8" t="s">
        <v>31</v>
      </c>
      <c r="I16" s="8" t="s">
        <v>118</v>
      </c>
      <c r="J16" s="18">
        <v>44562</v>
      </c>
      <c r="K16" s="18">
        <v>44896</v>
      </c>
      <c r="L16" s="8" t="s">
        <v>119</v>
      </c>
      <c r="M16" s="8" t="s">
        <v>120</v>
      </c>
      <c r="N16" s="8">
        <f t="shared" si="0"/>
        <v>15</v>
      </c>
      <c r="O16" s="8">
        <v>15</v>
      </c>
      <c r="P16" s="8">
        <v>0</v>
      </c>
      <c r="Q16" s="8" t="s">
        <v>121</v>
      </c>
      <c r="R16" s="8" t="s">
        <v>122</v>
      </c>
      <c r="S16" s="8" t="s">
        <v>123</v>
      </c>
      <c r="T16" s="15"/>
    </row>
    <row r="17" s="1" customFormat="1" ht="90" spans="1:20">
      <c r="A17" s="8">
        <v>13</v>
      </c>
      <c r="B17" s="8" t="s">
        <v>89</v>
      </c>
      <c r="C17" s="8" t="s">
        <v>124</v>
      </c>
      <c r="D17" s="8" t="s">
        <v>125</v>
      </c>
      <c r="E17" s="8" t="s">
        <v>115</v>
      </c>
      <c r="F17" s="8" t="s">
        <v>116</v>
      </c>
      <c r="G17" s="9" t="s">
        <v>126</v>
      </c>
      <c r="H17" s="8" t="s">
        <v>31</v>
      </c>
      <c r="I17" s="9" t="s">
        <v>127</v>
      </c>
      <c r="J17" s="18">
        <v>44562</v>
      </c>
      <c r="K17" s="18">
        <v>44896</v>
      </c>
      <c r="L17" s="8" t="s">
        <v>119</v>
      </c>
      <c r="M17" s="8" t="s">
        <v>128</v>
      </c>
      <c r="N17" s="8">
        <f t="shared" si="0"/>
        <v>10</v>
      </c>
      <c r="O17" s="8">
        <v>10</v>
      </c>
      <c r="P17" s="8">
        <v>0</v>
      </c>
      <c r="Q17" s="8" t="s">
        <v>121</v>
      </c>
      <c r="R17" s="8" t="s">
        <v>129</v>
      </c>
      <c r="S17" s="8" t="s">
        <v>130</v>
      </c>
      <c r="T17" s="15"/>
    </row>
    <row r="18" s="1" customFormat="1" ht="56.25" spans="1:20">
      <c r="A18" s="8">
        <v>14</v>
      </c>
      <c r="B18" s="8" t="s">
        <v>25</v>
      </c>
      <c r="C18" s="8" t="s">
        <v>26</v>
      </c>
      <c r="D18" s="8" t="s">
        <v>108</v>
      </c>
      <c r="E18" s="8" t="s">
        <v>115</v>
      </c>
      <c r="F18" s="8" t="s">
        <v>116</v>
      </c>
      <c r="G18" s="8" t="s">
        <v>131</v>
      </c>
      <c r="H18" s="8" t="s">
        <v>61</v>
      </c>
      <c r="I18" s="8" t="s">
        <v>132</v>
      </c>
      <c r="J18" s="18">
        <v>44805</v>
      </c>
      <c r="K18" s="18">
        <v>44896</v>
      </c>
      <c r="L18" s="8" t="s">
        <v>119</v>
      </c>
      <c r="M18" s="8" t="s">
        <v>133</v>
      </c>
      <c r="N18" s="8">
        <f t="shared" si="0"/>
        <v>15</v>
      </c>
      <c r="O18" s="8">
        <v>15</v>
      </c>
      <c r="P18" s="8">
        <v>0</v>
      </c>
      <c r="Q18" s="8" t="s">
        <v>134</v>
      </c>
      <c r="R18" s="8" t="s">
        <v>135</v>
      </c>
      <c r="S18" s="8" t="s">
        <v>136</v>
      </c>
      <c r="T18" s="15"/>
    </row>
    <row r="19" s="1" customFormat="1" ht="67.5" spans="1:20">
      <c r="A19" s="8">
        <v>15</v>
      </c>
      <c r="B19" s="8" t="s">
        <v>25</v>
      </c>
      <c r="C19" s="8" t="s">
        <v>97</v>
      </c>
      <c r="D19" s="8" t="s">
        <v>98</v>
      </c>
      <c r="E19" s="8" t="s">
        <v>115</v>
      </c>
      <c r="F19" s="8" t="s">
        <v>116</v>
      </c>
      <c r="G19" s="8" t="s">
        <v>137</v>
      </c>
      <c r="H19" s="8" t="s">
        <v>61</v>
      </c>
      <c r="I19" s="8" t="s">
        <v>138</v>
      </c>
      <c r="J19" s="18">
        <v>44562</v>
      </c>
      <c r="K19" s="18">
        <v>44896</v>
      </c>
      <c r="L19" s="8" t="s">
        <v>119</v>
      </c>
      <c r="M19" s="8" t="s">
        <v>139</v>
      </c>
      <c r="N19" s="8">
        <f t="shared" si="0"/>
        <v>10</v>
      </c>
      <c r="O19" s="8">
        <v>10</v>
      </c>
      <c r="P19" s="8">
        <v>0</v>
      </c>
      <c r="Q19" s="8" t="s">
        <v>121</v>
      </c>
      <c r="R19" s="8" t="s">
        <v>140</v>
      </c>
      <c r="S19" s="8" t="s">
        <v>141</v>
      </c>
      <c r="T19" s="15"/>
    </row>
    <row r="20" s="1" customFormat="1" ht="67.5" spans="1:20">
      <c r="A20" s="8">
        <v>16</v>
      </c>
      <c r="B20" s="11" t="s">
        <v>25</v>
      </c>
      <c r="C20" s="11" t="s">
        <v>26</v>
      </c>
      <c r="D20" s="11" t="s">
        <v>142</v>
      </c>
      <c r="E20" s="11" t="s">
        <v>143</v>
      </c>
      <c r="F20" s="11" t="s">
        <v>144</v>
      </c>
      <c r="G20" s="11" t="s">
        <v>145</v>
      </c>
      <c r="H20" s="11" t="s">
        <v>31</v>
      </c>
      <c r="I20" s="11" t="s">
        <v>144</v>
      </c>
      <c r="J20" s="18">
        <v>44562</v>
      </c>
      <c r="K20" s="18">
        <v>44896</v>
      </c>
      <c r="L20" s="11" t="s">
        <v>144</v>
      </c>
      <c r="M20" s="11" t="s">
        <v>146</v>
      </c>
      <c r="N20" s="8">
        <f t="shared" si="0"/>
        <v>35</v>
      </c>
      <c r="O20" s="8">
        <v>25</v>
      </c>
      <c r="P20" s="8">
        <v>10</v>
      </c>
      <c r="Q20" s="11" t="s">
        <v>147</v>
      </c>
      <c r="R20" s="11" t="s">
        <v>148</v>
      </c>
      <c r="S20" s="8" t="s">
        <v>149</v>
      </c>
      <c r="T20" s="15"/>
    </row>
    <row r="21" s="1" customFormat="1" ht="90" spans="1:20">
      <c r="A21" s="8">
        <v>17</v>
      </c>
      <c r="B21" s="11" t="s">
        <v>25</v>
      </c>
      <c r="C21" s="11" t="s">
        <v>26</v>
      </c>
      <c r="D21" s="11" t="s">
        <v>108</v>
      </c>
      <c r="E21" s="11" t="s">
        <v>143</v>
      </c>
      <c r="F21" s="11" t="s">
        <v>144</v>
      </c>
      <c r="G21" s="11" t="s">
        <v>150</v>
      </c>
      <c r="H21" s="11" t="s">
        <v>31</v>
      </c>
      <c r="I21" s="11" t="s">
        <v>144</v>
      </c>
      <c r="J21" s="18">
        <v>44562</v>
      </c>
      <c r="K21" s="18">
        <v>44896</v>
      </c>
      <c r="L21" s="11" t="s">
        <v>144</v>
      </c>
      <c r="M21" s="11" t="s">
        <v>151</v>
      </c>
      <c r="N21" s="8">
        <f t="shared" si="0"/>
        <v>20</v>
      </c>
      <c r="O21" s="8">
        <v>15</v>
      </c>
      <c r="P21" s="8">
        <v>5</v>
      </c>
      <c r="Q21" s="11" t="s">
        <v>152</v>
      </c>
      <c r="R21" s="8" t="s">
        <v>153</v>
      </c>
      <c r="S21" s="8" t="s">
        <v>154</v>
      </c>
      <c r="T21" s="15"/>
    </row>
    <row r="22" s="1" customFormat="1" ht="112.5" spans="1:20">
      <c r="A22" s="8">
        <v>18</v>
      </c>
      <c r="B22" s="11" t="s">
        <v>25</v>
      </c>
      <c r="C22" s="11" t="s">
        <v>82</v>
      </c>
      <c r="D22" s="11" t="s">
        <v>155</v>
      </c>
      <c r="E22" s="11" t="s">
        <v>143</v>
      </c>
      <c r="F22" s="11" t="s">
        <v>144</v>
      </c>
      <c r="G22" s="11" t="s">
        <v>156</v>
      </c>
      <c r="H22" s="11" t="s">
        <v>31</v>
      </c>
      <c r="I22" s="11" t="s">
        <v>144</v>
      </c>
      <c r="J22" s="18">
        <v>44805</v>
      </c>
      <c r="K22" s="18">
        <v>44866</v>
      </c>
      <c r="L22" s="11" t="s">
        <v>144</v>
      </c>
      <c r="M22" s="11" t="s">
        <v>157</v>
      </c>
      <c r="N22" s="8">
        <f t="shared" si="0"/>
        <v>15</v>
      </c>
      <c r="O22" s="11">
        <v>10</v>
      </c>
      <c r="P22" s="11">
        <v>5</v>
      </c>
      <c r="Q22" s="11" t="s">
        <v>152</v>
      </c>
      <c r="R22" s="11" t="s">
        <v>158</v>
      </c>
      <c r="S22" s="8" t="s">
        <v>159</v>
      </c>
      <c r="T22" s="15"/>
    </row>
    <row r="23" s="1" customFormat="1" ht="111" customHeight="1" spans="1:20">
      <c r="A23" s="8">
        <v>19</v>
      </c>
      <c r="B23" s="8" t="s">
        <v>89</v>
      </c>
      <c r="C23" s="8" t="s">
        <v>97</v>
      </c>
      <c r="D23" s="8" t="s">
        <v>98</v>
      </c>
      <c r="E23" s="8" t="s">
        <v>160</v>
      </c>
      <c r="F23" s="10" t="s">
        <v>161</v>
      </c>
      <c r="G23" s="9" t="s">
        <v>162</v>
      </c>
      <c r="H23" s="8" t="s">
        <v>31</v>
      </c>
      <c r="I23" s="9" t="s">
        <v>163</v>
      </c>
      <c r="J23" s="24">
        <v>44621</v>
      </c>
      <c r="K23" s="24">
        <v>44713</v>
      </c>
      <c r="L23" s="24" t="s">
        <v>164</v>
      </c>
      <c r="M23" s="17" t="s">
        <v>165</v>
      </c>
      <c r="N23" s="8">
        <f t="shared" si="0"/>
        <v>10</v>
      </c>
      <c r="O23" s="9">
        <v>10</v>
      </c>
      <c r="P23" s="8">
        <v>0</v>
      </c>
      <c r="Q23" s="15" t="s">
        <v>166</v>
      </c>
      <c r="R23" s="8" t="s">
        <v>167</v>
      </c>
      <c r="S23" s="17" t="s">
        <v>168</v>
      </c>
      <c r="T23" s="11"/>
    </row>
    <row r="24" s="1" customFormat="1" ht="111" customHeight="1" spans="1:20">
      <c r="A24" s="8">
        <v>20</v>
      </c>
      <c r="B24" s="8" t="s">
        <v>25</v>
      </c>
      <c r="C24" s="8" t="s">
        <v>26</v>
      </c>
      <c r="D24" s="8" t="s">
        <v>27</v>
      </c>
      <c r="E24" s="8" t="s">
        <v>160</v>
      </c>
      <c r="F24" s="10" t="s">
        <v>161</v>
      </c>
      <c r="G24" s="9" t="s">
        <v>169</v>
      </c>
      <c r="H24" s="8" t="s">
        <v>170</v>
      </c>
      <c r="I24" s="9" t="s">
        <v>161</v>
      </c>
      <c r="J24" s="24">
        <v>44713</v>
      </c>
      <c r="K24" s="24">
        <v>44896</v>
      </c>
      <c r="L24" s="24" t="s">
        <v>164</v>
      </c>
      <c r="M24" s="17" t="s">
        <v>171</v>
      </c>
      <c r="N24" s="8">
        <f t="shared" si="0"/>
        <v>40</v>
      </c>
      <c r="O24" s="9">
        <v>40</v>
      </c>
      <c r="P24" s="8">
        <v>0</v>
      </c>
      <c r="Q24" s="15" t="s">
        <v>172</v>
      </c>
      <c r="R24" s="8" t="s">
        <v>173</v>
      </c>
      <c r="S24" s="17" t="s">
        <v>174</v>
      </c>
      <c r="T24" s="11"/>
    </row>
    <row r="25" s="1" customFormat="1" ht="111" customHeight="1" spans="1:20">
      <c r="A25" s="8">
        <v>21</v>
      </c>
      <c r="B25" s="8" t="s">
        <v>25</v>
      </c>
      <c r="C25" s="8" t="s">
        <v>26</v>
      </c>
      <c r="D25" s="8" t="s">
        <v>27</v>
      </c>
      <c r="E25" s="8" t="s">
        <v>160</v>
      </c>
      <c r="F25" s="10" t="s">
        <v>175</v>
      </c>
      <c r="G25" s="9" t="s">
        <v>176</v>
      </c>
      <c r="H25" s="8" t="s">
        <v>177</v>
      </c>
      <c r="I25" s="9" t="s">
        <v>175</v>
      </c>
      <c r="J25" s="24">
        <v>44562</v>
      </c>
      <c r="K25" s="24">
        <v>44896</v>
      </c>
      <c r="L25" s="24" t="s">
        <v>164</v>
      </c>
      <c r="M25" s="17" t="s">
        <v>178</v>
      </c>
      <c r="N25" s="8">
        <f t="shared" si="0"/>
        <v>40</v>
      </c>
      <c r="O25" s="9">
        <v>40</v>
      </c>
      <c r="P25" s="8">
        <v>0</v>
      </c>
      <c r="Q25" s="15" t="s">
        <v>179</v>
      </c>
      <c r="R25" s="8" t="s">
        <v>180</v>
      </c>
      <c r="S25" s="17" t="s">
        <v>181</v>
      </c>
      <c r="T25" s="11"/>
    </row>
    <row r="26" s="1" customFormat="1" ht="111" customHeight="1" spans="1:20">
      <c r="A26" s="8">
        <v>22</v>
      </c>
      <c r="B26" s="8" t="s">
        <v>89</v>
      </c>
      <c r="C26" s="8" t="s">
        <v>97</v>
      </c>
      <c r="D26" s="8" t="s">
        <v>98</v>
      </c>
      <c r="E26" s="8" t="s">
        <v>160</v>
      </c>
      <c r="F26" s="10" t="s">
        <v>175</v>
      </c>
      <c r="G26" s="9" t="s">
        <v>182</v>
      </c>
      <c r="H26" s="8" t="s">
        <v>31</v>
      </c>
      <c r="I26" s="9" t="s">
        <v>183</v>
      </c>
      <c r="J26" s="24">
        <v>44713</v>
      </c>
      <c r="K26" s="24">
        <v>44896</v>
      </c>
      <c r="L26" s="24" t="s">
        <v>164</v>
      </c>
      <c r="M26" s="17" t="s">
        <v>184</v>
      </c>
      <c r="N26" s="8">
        <f t="shared" si="0"/>
        <v>10</v>
      </c>
      <c r="O26" s="9">
        <v>10</v>
      </c>
      <c r="P26" s="8">
        <v>0</v>
      </c>
      <c r="Q26" s="15" t="s">
        <v>185</v>
      </c>
      <c r="R26" s="8" t="s">
        <v>186</v>
      </c>
      <c r="S26" s="17" t="s">
        <v>187</v>
      </c>
      <c r="T26" s="11"/>
    </row>
    <row r="27" s="1" customFormat="1" ht="101.25" spans="1:20">
      <c r="A27" s="8">
        <v>23</v>
      </c>
      <c r="B27" s="8" t="s">
        <v>89</v>
      </c>
      <c r="C27" s="8" t="s">
        <v>90</v>
      </c>
      <c r="D27" s="8" t="s">
        <v>91</v>
      </c>
      <c r="E27" s="8" t="s">
        <v>188</v>
      </c>
      <c r="F27" s="8" t="s">
        <v>189</v>
      </c>
      <c r="G27" s="8" t="s">
        <v>190</v>
      </c>
      <c r="H27" s="8" t="s">
        <v>31</v>
      </c>
      <c r="I27" s="8" t="s">
        <v>191</v>
      </c>
      <c r="J27" s="19">
        <v>44652</v>
      </c>
      <c r="K27" s="19">
        <v>44896</v>
      </c>
      <c r="L27" s="8" t="s">
        <v>192</v>
      </c>
      <c r="M27" s="8" t="s">
        <v>193</v>
      </c>
      <c r="N27" s="8">
        <f t="shared" si="0"/>
        <v>24</v>
      </c>
      <c r="O27" s="8">
        <v>24</v>
      </c>
      <c r="P27" s="8">
        <v>0</v>
      </c>
      <c r="Q27" s="8">
        <v>22</v>
      </c>
      <c r="R27" s="8" t="s">
        <v>194</v>
      </c>
      <c r="S27" s="8" t="s">
        <v>195</v>
      </c>
      <c r="T27" s="15"/>
    </row>
    <row r="28" s="1" customFormat="1" ht="101.25" spans="1:20">
      <c r="A28" s="8">
        <v>24</v>
      </c>
      <c r="B28" s="8" t="s">
        <v>89</v>
      </c>
      <c r="C28" s="8" t="s">
        <v>90</v>
      </c>
      <c r="D28" s="8" t="s">
        <v>196</v>
      </c>
      <c r="E28" s="8" t="s">
        <v>188</v>
      </c>
      <c r="F28" s="8" t="s">
        <v>189</v>
      </c>
      <c r="G28" s="8" t="s">
        <v>197</v>
      </c>
      <c r="H28" s="8" t="s">
        <v>72</v>
      </c>
      <c r="I28" s="8" t="s">
        <v>198</v>
      </c>
      <c r="J28" s="19">
        <v>44713</v>
      </c>
      <c r="K28" s="19">
        <v>44835</v>
      </c>
      <c r="L28" s="8" t="s">
        <v>192</v>
      </c>
      <c r="M28" s="8" t="s">
        <v>199</v>
      </c>
      <c r="N28" s="8">
        <f t="shared" si="0"/>
        <v>11</v>
      </c>
      <c r="O28" s="8">
        <v>11</v>
      </c>
      <c r="P28" s="8">
        <v>0</v>
      </c>
      <c r="Q28" s="8">
        <v>21</v>
      </c>
      <c r="R28" s="8" t="s">
        <v>200</v>
      </c>
      <c r="S28" s="8" t="s">
        <v>201</v>
      </c>
      <c r="T28" s="15"/>
    </row>
    <row r="29" s="1" customFormat="1" ht="56.25" spans="1:20">
      <c r="A29" s="8">
        <v>25</v>
      </c>
      <c r="B29" s="8" t="s">
        <v>25</v>
      </c>
      <c r="C29" s="8" t="s">
        <v>26</v>
      </c>
      <c r="D29" s="8" t="s">
        <v>51</v>
      </c>
      <c r="E29" s="8" t="s">
        <v>188</v>
      </c>
      <c r="F29" s="8" t="s">
        <v>189</v>
      </c>
      <c r="G29" s="8" t="s">
        <v>202</v>
      </c>
      <c r="H29" s="8" t="s">
        <v>31</v>
      </c>
      <c r="I29" s="8" t="s">
        <v>189</v>
      </c>
      <c r="J29" s="19">
        <v>44713</v>
      </c>
      <c r="K29" s="19">
        <v>44896</v>
      </c>
      <c r="L29" s="8" t="s">
        <v>192</v>
      </c>
      <c r="M29" s="8" t="s">
        <v>203</v>
      </c>
      <c r="N29" s="8">
        <f t="shared" si="0"/>
        <v>15</v>
      </c>
      <c r="O29" s="8">
        <v>15</v>
      </c>
      <c r="P29" s="8">
        <v>0</v>
      </c>
      <c r="Q29" s="8">
        <v>57</v>
      </c>
      <c r="R29" s="8" t="s">
        <v>204</v>
      </c>
      <c r="S29" s="8" t="s">
        <v>205</v>
      </c>
      <c r="T29" s="15"/>
    </row>
    <row r="30" s="1" customFormat="1" ht="56.25" spans="1:20">
      <c r="A30" s="8">
        <v>26</v>
      </c>
      <c r="B30" s="11" t="s">
        <v>25</v>
      </c>
      <c r="C30" s="11" t="s">
        <v>26</v>
      </c>
      <c r="D30" s="11" t="s">
        <v>206</v>
      </c>
      <c r="E30" s="11" t="s">
        <v>207</v>
      </c>
      <c r="F30" s="11" t="s">
        <v>208</v>
      </c>
      <c r="G30" s="8" t="s">
        <v>209</v>
      </c>
      <c r="H30" s="8" t="s">
        <v>31</v>
      </c>
      <c r="I30" s="8" t="s">
        <v>208</v>
      </c>
      <c r="J30" s="19">
        <v>44652</v>
      </c>
      <c r="K30" s="19">
        <v>44896</v>
      </c>
      <c r="L30" s="19" t="s">
        <v>208</v>
      </c>
      <c r="M30" s="8" t="s">
        <v>210</v>
      </c>
      <c r="N30" s="8">
        <f t="shared" si="0"/>
        <v>10</v>
      </c>
      <c r="O30" s="8">
        <v>10</v>
      </c>
      <c r="P30" s="8">
        <v>0</v>
      </c>
      <c r="Q30" s="11" t="s">
        <v>211</v>
      </c>
      <c r="R30" s="11" t="s">
        <v>212</v>
      </c>
      <c r="S30" s="13" t="s">
        <v>213</v>
      </c>
      <c r="T30" s="11"/>
    </row>
    <row r="31" s="1" customFormat="1" ht="45" spans="1:20">
      <c r="A31" s="8">
        <v>27</v>
      </c>
      <c r="B31" s="11" t="s">
        <v>25</v>
      </c>
      <c r="C31" s="11" t="s">
        <v>26</v>
      </c>
      <c r="D31" s="11" t="s">
        <v>206</v>
      </c>
      <c r="E31" s="11" t="s">
        <v>207</v>
      </c>
      <c r="F31" s="11" t="s">
        <v>208</v>
      </c>
      <c r="G31" s="8" t="s">
        <v>214</v>
      </c>
      <c r="H31" s="8" t="s">
        <v>31</v>
      </c>
      <c r="I31" s="8" t="s">
        <v>208</v>
      </c>
      <c r="J31" s="19">
        <v>44774</v>
      </c>
      <c r="K31" s="19">
        <v>44896</v>
      </c>
      <c r="L31" s="19" t="s">
        <v>208</v>
      </c>
      <c r="M31" s="8" t="s">
        <v>215</v>
      </c>
      <c r="N31" s="8">
        <f t="shared" si="0"/>
        <v>25</v>
      </c>
      <c r="O31" s="8">
        <v>20</v>
      </c>
      <c r="P31" s="8">
        <v>5</v>
      </c>
      <c r="Q31" s="11" t="s">
        <v>216</v>
      </c>
      <c r="R31" s="11" t="s">
        <v>217</v>
      </c>
      <c r="S31" s="13" t="s">
        <v>218</v>
      </c>
      <c r="T31" s="11"/>
    </row>
    <row r="32" s="1" customFormat="1" ht="78.75" spans="1:20">
      <c r="A32" s="8">
        <v>28</v>
      </c>
      <c r="B32" s="11" t="s">
        <v>89</v>
      </c>
      <c r="C32" s="11" t="s">
        <v>97</v>
      </c>
      <c r="D32" s="11" t="s">
        <v>98</v>
      </c>
      <c r="E32" s="11" t="s">
        <v>207</v>
      </c>
      <c r="F32" s="11" t="s">
        <v>208</v>
      </c>
      <c r="G32" s="8" t="s">
        <v>101</v>
      </c>
      <c r="H32" s="8" t="s">
        <v>31</v>
      </c>
      <c r="I32" s="8" t="s">
        <v>208</v>
      </c>
      <c r="J32" s="19">
        <v>44835</v>
      </c>
      <c r="K32" s="19">
        <v>44897</v>
      </c>
      <c r="L32" s="19" t="s">
        <v>208</v>
      </c>
      <c r="M32" s="8" t="s">
        <v>219</v>
      </c>
      <c r="N32" s="8">
        <f t="shared" si="0"/>
        <v>25</v>
      </c>
      <c r="O32" s="8">
        <v>20</v>
      </c>
      <c r="P32" s="8">
        <v>5</v>
      </c>
      <c r="Q32" s="11" t="s">
        <v>220</v>
      </c>
      <c r="R32" s="11" t="s">
        <v>221</v>
      </c>
      <c r="S32" s="8" t="s">
        <v>222</v>
      </c>
      <c r="T32" s="11"/>
    </row>
    <row r="33" s="1" customFormat="1" ht="33.75" spans="1:20">
      <c r="A33" s="8">
        <v>29</v>
      </c>
      <c r="B33" s="8" t="s">
        <v>223</v>
      </c>
      <c r="C33" s="8" t="s">
        <v>90</v>
      </c>
      <c r="D33" s="8" t="s">
        <v>91</v>
      </c>
      <c r="E33" s="8" t="s">
        <v>224</v>
      </c>
      <c r="F33" s="8" t="s">
        <v>225</v>
      </c>
      <c r="G33" s="13" t="s">
        <v>226</v>
      </c>
      <c r="H33" s="8" t="s">
        <v>72</v>
      </c>
      <c r="I33" s="13" t="s">
        <v>225</v>
      </c>
      <c r="J33" s="19">
        <v>44774</v>
      </c>
      <c r="K33" s="19">
        <v>44896</v>
      </c>
      <c r="L33" s="13" t="s">
        <v>227</v>
      </c>
      <c r="M33" s="8" t="s">
        <v>228</v>
      </c>
      <c r="N33" s="8">
        <f t="shared" si="0"/>
        <v>50</v>
      </c>
      <c r="O33" s="8">
        <v>40</v>
      </c>
      <c r="P33" s="8">
        <v>10</v>
      </c>
      <c r="Q33" s="8" t="s">
        <v>229</v>
      </c>
      <c r="R33" s="8" t="s">
        <v>230</v>
      </c>
      <c r="S33" s="8" t="s">
        <v>231</v>
      </c>
      <c r="T33" s="11"/>
    </row>
    <row r="34" s="1" customFormat="1" ht="67.5" spans="1:20">
      <c r="A34" s="8">
        <v>30</v>
      </c>
      <c r="B34" s="8" t="s">
        <v>25</v>
      </c>
      <c r="C34" s="8" t="s">
        <v>82</v>
      </c>
      <c r="D34" s="8" t="s">
        <v>83</v>
      </c>
      <c r="E34" s="8" t="s">
        <v>224</v>
      </c>
      <c r="F34" s="8" t="s">
        <v>225</v>
      </c>
      <c r="G34" s="13" t="s">
        <v>232</v>
      </c>
      <c r="H34" s="8" t="s">
        <v>31</v>
      </c>
      <c r="I34" s="13" t="s">
        <v>225</v>
      </c>
      <c r="J34" s="19">
        <v>44774</v>
      </c>
      <c r="K34" s="19">
        <v>44896</v>
      </c>
      <c r="L34" s="13" t="s">
        <v>227</v>
      </c>
      <c r="M34" s="13" t="s">
        <v>233</v>
      </c>
      <c r="N34" s="8">
        <f t="shared" si="0"/>
        <v>30</v>
      </c>
      <c r="O34" s="13">
        <v>10</v>
      </c>
      <c r="P34" s="8">
        <v>20</v>
      </c>
      <c r="Q34" s="8" t="s">
        <v>234</v>
      </c>
      <c r="R34" s="13" t="s">
        <v>235</v>
      </c>
      <c r="S34" s="13" t="s">
        <v>236</v>
      </c>
      <c r="T34" s="11"/>
    </row>
    <row r="35" s="1" customFormat="1" ht="45" spans="1:20">
      <c r="A35" s="8">
        <v>31</v>
      </c>
      <c r="B35" s="11" t="s">
        <v>237</v>
      </c>
      <c r="C35" s="11" t="s">
        <v>26</v>
      </c>
      <c r="D35" s="11" t="s">
        <v>27</v>
      </c>
      <c r="E35" s="11" t="s">
        <v>238</v>
      </c>
      <c r="F35" s="11" t="s">
        <v>239</v>
      </c>
      <c r="G35" s="11" t="s">
        <v>240</v>
      </c>
      <c r="H35" s="11" t="s">
        <v>241</v>
      </c>
      <c r="I35" s="11" t="s">
        <v>242</v>
      </c>
      <c r="J35" s="19">
        <v>44835</v>
      </c>
      <c r="K35" s="19">
        <v>44896</v>
      </c>
      <c r="L35" s="19" t="s">
        <v>243</v>
      </c>
      <c r="M35" s="8" t="s">
        <v>244</v>
      </c>
      <c r="N35" s="8">
        <f t="shared" si="0"/>
        <v>45</v>
      </c>
      <c r="O35" s="11">
        <v>15</v>
      </c>
      <c r="P35" s="11">
        <v>30</v>
      </c>
      <c r="Q35" s="11" t="s">
        <v>245</v>
      </c>
      <c r="R35" s="11" t="s">
        <v>246</v>
      </c>
      <c r="S35" s="11" t="s">
        <v>247</v>
      </c>
      <c r="T35" s="11"/>
    </row>
    <row r="36" s="1" customFormat="1" ht="67.5" spans="1:20">
      <c r="A36" s="8">
        <v>32</v>
      </c>
      <c r="B36" s="11" t="s">
        <v>89</v>
      </c>
      <c r="C36" s="11" t="s">
        <v>90</v>
      </c>
      <c r="D36" s="11" t="s">
        <v>196</v>
      </c>
      <c r="E36" s="11" t="s">
        <v>238</v>
      </c>
      <c r="F36" s="11" t="s">
        <v>239</v>
      </c>
      <c r="G36" s="8" t="s">
        <v>248</v>
      </c>
      <c r="H36" s="8" t="s">
        <v>31</v>
      </c>
      <c r="I36" s="8" t="s">
        <v>249</v>
      </c>
      <c r="J36" s="19">
        <v>44835</v>
      </c>
      <c r="K36" s="19">
        <v>44896</v>
      </c>
      <c r="L36" s="19" t="s">
        <v>243</v>
      </c>
      <c r="M36" s="26" t="s">
        <v>250</v>
      </c>
      <c r="N36" s="8">
        <f t="shared" si="0"/>
        <v>300</v>
      </c>
      <c r="O36" s="11">
        <v>35</v>
      </c>
      <c r="P36" s="11">
        <v>265</v>
      </c>
      <c r="Q36" s="11" t="s">
        <v>245</v>
      </c>
      <c r="R36" s="11" t="s">
        <v>251</v>
      </c>
      <c r="S36" s="11" t="s">
        <v>252</v>
      </c>
      <c r="T36" s="11"/>
    </row>
    <row r="37" s="1" customFormat="1" ht="45" spans="1:20">
      <c r="A37" s="8">
        <v>33</v>
      </c>
      <c r="B37" s="11" t="s">
        <v>253</v>
      </c>
      <c r="C37" s="11" t="s">
        <v>90</v>
      </c>
      <c r="D37" s="11" t="s">
        <v>91</v>
      </c>
      <c r="E37" s="14" t="s">
        <v>254</v>
      </c>
      <c r="F37" s="14" t="s">
        <v>255</v>
      </c>
      <c r="G37" s="14" t="s">
        <v>256</v>
      </c>
      <c r="H37" s="15" t="s">
        <v>31</v>
      </c>
      <c r="I37" s="14" t="s">
        <v>255</v>
      </c>
      <c r="J37" s="27">
        <v>44774</v>
      </c>
      <c r="K37" s="27">
        <v>44835</v>
      </c>
      <c r="L37" s="14" t="s">
        <v>255</v>
      </c>
      <c r="M37" s="14" t="s">
        <v>257</v>
      </c>
      <c r="N37" s="8">
        <f t="shared" si="0"/>
        <v>50</v>
      </c>
      <c r="O37" s="11">
        <v>50</v>
      </c>
      <c r="P37" s="11">
        <v>0</v>
      </c>
      <c r="Q37" s="11" t="s">
        <v>258</v>
      </c>
      <c r="R37" s="14" t="s">
        <v>259</v>
      </c>
      <c r="S37" s="14" t="s">
        <v>260</v>
      </c>
      <c r="T37" s="11"/>
    </row>
    <row r="38" s="1" customFormat="1" ht="45" spans="1:20">
      <c r="A38" s="8">
        <v>34</v>
      </c>
      <c r="B38" s="11" t="s">
        <v>261</v>
      </c>
      <c r="C38" s="11" t="s">
        <v>26</v>
      </c>
      <c r="D38" s="11" t="s">
        <v>262</v>
      </c>
      <c r="E38" s="14" t="s">
        <v>254</v>
      </c>
      <c r="F38" s="14" t="s">
        <v>263</v>
      </c>
      <c r="G38" s="14" t="s">
        <v>264</v>
      </c>
      <c r="H38" s="15" t="s">
        <v>72</v>
      </c>
      <c r="I38" s="14" t="s">
        <v>263</v>
      </c>
      <c r="J38" s="27">
        <v>44743</v>
      </c>
      <c r="K38" s="27">
        <v>44896</v>
      </c>
      <c r="L38" s="14" t="s">
        <v>263</v>
      </c>
      <c r="M38" s="14" t="s">
        <v>265</v>
      </c>
      <c r="N38" s="8">
        <f t="shared" si="0"/>
        <v>675</v>
      </c>
      <c r="O38" s="14">
        <v>50</v>
      </c>
      <c r="P38" s="11">
        <v>625</v>
      </c>
      <c r="Q38" s="11" t="s">
        <v>266</v>
      </c>
      <c r="R38" s="14" t="s">
        <v>267</v>
      </c>
      <c r="S38" s="14" t="s">
        <v>268</v>
      </c>
      <c r="T38" s="11"/>
    </row>
    <row r="39" s="1" customFormat="1" ht="56.25" spans="1:20">
      <c r="A39" s="8">
        <v>35</v>
      </c>
      <c r="B39" s="9" t="s">
        <v>89</v>
      </c>
      <c r="C39" s="16" t="s">
        <v>90</v>
      </c>
      <c r="D39" s="9" t="s">
        <v>91</v>
      </c>
      <c r="E39" s="9" t="s">
        <v>269</v>
      </c>
      <c r="F39" s="9" t="s">
        <v>270</v>
      </c>
      <c r="G39" s="17" t="s">
        <v>271</v>
      </c>
      <c r="H39" s="16" t="s">
        <v>31</v>
      </c>
      <c r="I39" s="9" t="s">
        <v>272</v>
      </c>
      <c r="J39" s="28">
        <v>44805</v>
      </c>
      <c r="K39" s="28">
        <v>44896</v>
      </c>
      <c r="L39" s="17" t="s">
        <v>273</v>
      </c>
      <c r="M39" s="17" t="s">
        <v>274</v>
      </c>
      <c r="N39" s="8">
        <f t="shared" si="0"/>
        <v>160</v>
      </c>
      <c r="O39" s="16">
        <v>50</v>
      </c>
      <c r="P39" s="16">
        <v>110</v>
      </c>
      <c r="Q39" s="30" t="s">
        <v>275</v>
      </c>
      <c r="R39" s="9" t="s">
        <v>276</v>
      </c>
      <c r="S39" s="31" t="s">
        <v>277</v>
      </c>
      <c r="T39" s="16"/>
    </row>
    <row r="40" s="1" customFormat="1" ht="67.5" spans="1:20">
      <c r="A40" s="8">
        <v>36</v>
      </c>
      <c r="B40" s="18" t="s">
        <v>89</v>
      </c>
      <c r="C40" s="18" t="s">
        <v>97</v>
      </c>
      <c r="D40" s="18" t="s">
        <v>98</v>
      </c>
      <c r="E40" s="18" t="s">
        <v>278</v>
      </c>
      <c r="F40" s="18" t="s">
        <v>279</v>
      </c>
      <c r="G40" s="18" t="s">
        <v>280</v>
      </c>
      <c r="H40" s="18" t="s">
        <v>241</v>
      </c>
      <c r="I40" s="18" t="s">
        <v>281</v>
      </c>
      <c r="J40" s="18">
        <v>44805</v>
      </c>
      <c r="K40" s="18">
        <v>44896</v>
      </c>
      <c r="L40" s="18" t="s">
        <v>282</v>
      </c>
      <c r="M40" s="18" t="s">
        <v>283</v>
      </c>
      <c r="N40" s="8">
        <f t="shared" si="0"/>
        <v>20</v>
      </c>
      <c r="O40" s="8">
        <v>10</v>
      </c>
      <c r="P40" s="8">
        <v>10</v>
      </c>
      <c r="Q40" s="11" t="s">
        <v>284</v>
      </c>
      <c r="R40" s="11" t="s">
        <v>285</v>
      </c>
      <c r="S40" s="11" t="s">
        <v>286</v>
      </c>
      <c r="T40" s="11"/>
    </row>
    <row r="41" s="1" customFormat="1" ht="78.75" spans="1:20">
      <c r="A41" s="8">
        <v>37</v>
      </c>
      <c r="B41" s="18" t="s">
        <v>25</v>
      </c>
      <c r="C41" s="18" t="s">
        <v>26</v>
      </c>
      <c r="D41" s="18" t="s">
        <v>262</v>
      </c>
      <c r="E41" s="18" t="s">
        <v>278</v>
      </c>
      <c r="F41" s="18" t="s">
        <v>279</v>
      </c>
      <c r="G41" s="18" t="s">
        <v>287</v>
      </c>
      <c r="H41" s="18" t="s">
        <v>31</v>
      </c>
      <c r="I41" s="18" t="s">
        <v>288</v>
      </c>
      <c r="J41" s="18">
        <v>44805</v>
      </c>
      <c r="K41" s="18">
        <v>44896</v>
      </c>
      <c r="L41" s="18" t="s">
        <v>282</v>
      </c>
      <c r="M41" s="18" t="s">
        <v>289</v>
      </c>
      <c r="N41" s="8">
        <f t="shared" si="0"/>
        <v>60</v>
      </c>
      <c r="O41" s="8">
        <v>40</v>
      </c>
      <c r="P41" s="8">
        <v>20</v>
      </c>
      <c r="Q41" s="11" t="s">
        <v>284</v>
      </c>
      <c r="R41" s="11" t="s">
        <v>290</v>
      </c>
      <c r="S41" s="11" t="s">
        <v>291</v>
      </c>
      <c r="T41" s="11"/>
    </row>
    <row r="42" s="1" customFormat="1" ht="33.75" spans="1:20">
      <c r="A42" s="8">
        <v>38</v>
      </c>
      <c r="B42" s="8" t="s">
        <v>25</v>
      </c>
      <c r="C42" s="8" t="s">
        <v>26</v>
      </c>
      <c r="D42" s="8" t="s">
        <v>262</v>
      </c>
      <c r="E42" s="8" t="s">
        <v>292</v>
      </c>
      <c r="F42" s="19" t="s">
        <v>293</v>
      </c>
      <c r="G42" s="8" t="s">
        <v>294</v>
      </c>
      <c r="H42" s="16" t="s">
        <v>31</v>
      </c>
      <c r="I42" s="8" t="s">
        <v>293</v>
      </c>
      <c r="J42" s="29">
        <v>44775</v>
      </c>
      <c r="K42" s="22">
        <v>44896</v>
      </c>
      <c r="L42" s="8" t="s">
        <v>295</v>
      </c>
      <c r="M42" s="13" t="s">
        <v>296</v>
      </c>
      <c r="N42" s="8">
        <f t="shared" si="0"/>
        <v>20</v>
      </c>
      <c r="O42" s="8">
        <v>20</v>
      </c>
      <c r="P42" s="11">
        <v>0</v>
      </c>
      <c r="Q42" s="15" t="s">
        <v>297</v>
      </c>
      <c r="R42" s="13" t="s">
        <v>298</v>
      </c>
      <c r="S42" s="8" t="s">
        <v>299</v>
      </c>
      <c r="T42" s="15"/>
    </row>
    <row r="43" s="1" customFormat="1" ht="45" spans="1:20">
      <c r="A43" s="8">
        <v>39</v>
      </c>
      <c r="B43" s="8" t="s">
        <v>25</v>
      </c>
      <c r="C43" s="8" t="s">
        <v>26</v>
      </c>
      <c r="D43" s="8" t="s">
        <v>262</v>
      </c>
      <c r="E43" s="8" t="s">
        <v>292</v>
      </c>
      <c r="F43" s="19" t="s">
        <v>293</v>
      </c>
      <c r="G43" s="8" t="s">
        <v>300</v>
      </c>
      <c r="H43" s="16" t="s">
        <v>31</v>
      </c>
      <c r="I43" s="8" t="s">
        <v>293</v>
      </c>
      <c r="J43" s="29">
        <v>44684</v>
      </c>
      <c r="K43" s="22">
        <v>44896</v>
      </c>
      <c r="L43" s="8" t="s">
        <v>295</v>
      </c>
      <c r="M43" s="13" t="s">
        <v>301</v>
      </c>
      <c r="N43" s="8">
        <f t="shared" si="0"/>
        <v>7</v>
      </c>
      <c r="O43" s="8">
        <v>7</v>
      </c>
      <c r="P43" s="11">
        <v>0</v>
      </c>
      <c r="Q43" s="15" t="s">
        <v>302</v>
      </c>
      <c r="R43" s="13" t="s">
        <v>303</v>
      </c>
      <c r="S43" s="8" t="s">
        <v>304</v>
      </c>
      <c r="T43" s="15"/>
    </row>
    <row r="44" s="1" customFormat="1" ht="33.75" spans="1:20">
      <c r="A44" s="8">
        <v>40</v>
      </c>
      <c r="B44" s="8" t="s">
        <v>25</v>
      </c>
      <c r="C44" s="8" t="s">
        <v>82</v>
      </c>
      <c r="D44" s="8" t="s">
        <v>155</v>
      </c>
      <c r="E44" s="8" t="s">
        <v>292</v>
      </c>
      <c r="F44" s="19" t="s">
        <v>293</v>
      </c>
      <c r="G44" s="8" t="s">
        <v>305</v>
      </c>
      <c r="H44" s="16" t="s">
        <v>31</v>
      </c>
      <c r="I44" s="8" t="s">
        <v>293</v>
      </c>
      <c r="J44" s="29">
        <v>44655</v>
      </c>
      <c r="K44" s="22">
        <v>44896</v>
      </c>
      <c r="L44" s="8" t="s">
        <v>295</v>
      </c>
      <c r="M44" s="13" t="s">
        <v>306</v>
      </c>
      <c r="N44" s="8">
        <f t="shared" si="0"/>
        <v>4</v>
      </c>
      <c r="O44" s="8">
        <v>4</v>
      </c>
      <c r="P44" s="11">
        <v>0</v>
      </c>
      <c r="Q44" s="15" t="s">
        <v>307</v>
      </c>
      <c r="R44" s="13" t="s">
        <v>308</v>
      </c>
      <c r="S44" s="8" t="s">
        <v>309</v>
      </c>
      <c r="T44" s="15"/>
    </row>
    <row r="45" s="1" customFormat="1" ht="45" spans="1:20">
      <c r="A45" s="8">
        <v>41</v>
      </c>
      <c r="B45" s="8" t="s">
        <v>25</v>
      </c>
      <c r="C45" s="8" t="s">
        <v>82</v>
      </c>
      <c r="D45" s="8" t="s">
        <v>310</v>
      </c>
      <c r="E45" s="8" t="s">
        <v>292</v>
      </c>
      <c r="F45" s="19" t="s">
        <v>293</v>
      </c>
      <c r="G45" s="8" t="s">
        <v>311</v>
      </c>
      <c r="H45" s="16" t="s">
        <v>31</v>
      </c>
      <c r="I45" s="8" t="s">
        <v>293</v>
      </c>
      <c r="J45" s="29">
        <v>44656</v>
      </c>
      <c r="K45" s="22">
        <v>44896</v>
      </c>
      <c r="L45" s="8" t="s">
        <v>295</v>
      </c>
      <c r="M45" s="13" t="s">
        <v>312</v>
      </c>
      <c r="N45" s="8">
        <f t="shared" si="0"/>
        <v>2</v>
      </c>
      <c r="O45" s="8">
        <v>2</v>
      </c>
      <c r="P45" s="11">
        <v>0</v>
      </c>
      <c r="Q45" s="15" t="s">
        <v>313</v>
      </c>
      <c r="R45" s="13" t="s">
        <v>314</v>
      </c>
      <c r="S45" s="8" t="s">
        <v>315</v>
      </c>
      <c r="T45" s="15"/>
    </row>
    <row r="46" s="1" customFormat="1" ht="56.25" spans="1:20">
      <c r="A46" s="8">
        <v>42</v>
      </c>
      <c r="B46" s="8" t="s">
        <v>25</v>
      </c>
      <c r="C46" s="8" t="s">
        <v>26</v>
      </c>
      <c r="D46" s="20" t="s">
        <v>262</v>
      </c>
      <c r="E46" s="8" t="s">
        <v>292</v>
      </c>
      <c r="F46" s="19" t="s">
        <v>293</v>
      </c>
      <c r="G46" s="8" t="s">
        <v>316</v>
      </c>
      <c r="H46" s="16" t="s">
        <v>31</v>
      </c>
      <c r="I46" s="8" t="s">
        <v>293</v>
      </c>
      <c r="J46" s="29">
        <v>44657</v>
      </c>
      <c r="K46" s="22">
        <v>44896</v>
      </c>
      <c r="L46" s="8" t="s">
        <v>295</v>
      </c>
      <c r="M46" s="13" t="s">
        <v>317</v>
      </c>
      <c r="N46" s="8">
        <f t="shared" si="0"/>
        <v>9</v>
      </c>
      <c r="O46" s="8">
        <v>9</v>
      </c>
      <c r="P46" s="11">
        <v>0</v>
      </c>
      <c r="Q46" s="15" t="s">
        <v>318</v>
      </c>
      <c r="R46" s="13" t="s">
        <v>319</v>
      </c>
      <c r="S46" s="8" t="s">
        <v>320</v>
      </c>
      <c r="T46" s="15"/>
    </row>
    <row r="47" s="1" customFormat="1" ht="33.75" spans="1:20">
      <c r="A47" s="8">
        <v>43</v>
      </c>
      <c r="B47" s="8" t="s">
        <v>25</v>
      </c>
      <c r="C47" s="8" t="s">
        <v>26</v>
      </c>
      <c r="D47" s="8" t="s">
        <v>262</v>
      </c>
      <c r="E47" s="8" t="s">
        <v>292</v>
      </c>
      <c r="F47" s="19" t="s">
        <v>293</v>
      </c>
      <c r="G47" s="8" t="s">
        <v>321</v>
      </c>
      <c r="H47" s="16" t="s">
        <v>31</v>
      </c>
      <c r="I47" s="8" t="s">
        <v>293</v>
      </c>
      <c r="J47" s="29">
        <v>44841</v>
      </c>
      <c r="K47" s="22">
        <v>44896</v>
      </c>
      <c r="L47" s="8" t="s">
        <v>295</v>
      </c>
      <c r="M47" s="13" t="s">
        <v>322</v>
      </c>
      <c r="N47" s="8">
        <f t="shared" si="0"/>
        <v>8</v>
      </c>
      <c r="O47" s="8">
        <v>8</v>
      </c>
      <c r="P47" s="11">
        <v>0</v>
      </c>
      <c r="Q47" s="15" t="s">
        <v>323</v>
      </c>
      <c r="R47" s="13" t="s">
        <v>324</v>
      </c>
      <c r="S47" s="8" t="s">
        <v>325</v>
      </c>
      <c r="T47" s="15"/>
    </row>
  </sheetData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printOptions horizontalCentered="1"/>
  <pageMargins left="0.393055555555556" right="0.550694444444444" top="0.708333333333333" bottom="1" header="0.5" footer="0.5"/>
  <pageSetup paperSize="9" scale="7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2022-08-19T07:12:00Z</dcterms:created>
  <dcterms:modified xsi:type="dcterms:W3CDTF">2022-10-09T03:32:10Z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AA155C864131415881FA585A716F2246</vt:lpwstr>
  </property>
  <property fmtid="{D5CDD505-2E9C-101B-9397-08002B2CF9AE}" pid="3" name="KSOProductBuildVer">
    <vt:lpwstr>2052-11.1.0.12358</vt:lpwstr>
  </property>
</Properties>
</file>