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调整前" sheetId="2" r:id="rId1"/>
    <sheet name="调整后" sheetId="3" r:id="rId2"/>
  </sheets>
  <definedNames>
    <definedName name="_xlnm.Print_Titles" localSheetId="0">调整前!$1:$3</definedName>
    <definedName name="_xlnm.Print_Titles" localSheetId="1">调整后!$1:$3</definedName>
  </definedNames>
  <calcPr calcId="144525"/>
</workbook>
</file>

<file path=xl/sharedStrings.xml><?xml version="1.0" encoding="utf-8"?>
<sst xmlns="http://schemas.openxmlformats.org/spreadsheetml/2006/main" count="1782" uniqueCount="616">
  <si>
    <t>安化县2022年度巩固拓展脱贫攻坚成果和乡村振兴项目计划调整批复明细表（调整前）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</si>
  <si>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</si>
  <si>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</si>
  <si>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</si>
  <si>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</si>
  <si>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</si>
  <si>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</si>
  <si>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</si>
  <si>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</si>
  <si>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</si>
  <si>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</si>
  <si>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项目预算总投资（万元）</t>
  </si>
  <si>
    <t>其中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</si>
  <si>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</si>
  <si>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</si>
  <si>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</si>
  <si>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</si>
  <si>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</si>
  <si>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</si>
  <si>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</si>
  <si>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</si>
  <si>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</si>
  <si>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财政衔接资金（万元）</t>
  </si>
  <si>
    <t>其他
资金（万元）</t>
  </si>
  <si>
    <t>总计</t>
  </si>
  <si>
    <t>一</t>
  </si>
  <si>
    <t>危桥改造</t>
  </si>
  <si>
    <t>乡村建设行动</t>
  </si>
  <si>
    <t>农村基础设施</t>
  </si>
  <si>
    <t>农村道路建设(通村、通户路)</t>
  </si>
  <si>
    <t>东坪镇</t>
  </si>
  <si>
    <t>仙缸村</t>
  </si>
  <si>
    <t>友谊桥</t>
  </si>
  <si>
    <t>续建</t>
  </si>
  <si>
    <t>安化县交通运输局</t>
  </si>
  <si>
    <t>危桥改造1座</t>
  </si>
  <si>
    <t>脱贫人口数及防止返贫监测对象500人</t>
  </si>
  <si>
    <t>完成危桥改造1座</t>
  </si>
  <si>
    <t>改善脱贫人口数及防止返贫监测对象500人出行条件。</t>
  </si>
  <si>
    <t>龙塘乡</t>
  </si>
  <si>
    <t>红星村</t>
  </si>
  <si>
    <t>齐心桥</t>
  </si>
  <si>
    <t>脱贫人口数及防止返贫监测对象300人</t>
  </si>
  <si>
    <t>改善脱贫人口数及防止返贫监测对象300人出行条件。</t>
  </si>
  <si>
    <t>董家村</t>
  </si>
  <si>
    <t>上坝塘桥</t>
  </si>
  <si>
    <t>乐安镇</t>
  </si>
  <si>
    <t>官加村</t>
  </si>
  <si>
    <t>四湾桥</t>
  </si>
  <si>
    <t>脱贫人口数及防止返贫监测对象400人</t>
  </si>
  <si>
    <t>改善脱贫人口数及防止返贫监测对象400人出行条件。</t>
  </si>
  <si>
    <t>马路镇</t>
  </si>
  <si>
    <t>天鹅村</t>
  </si>
  <si>
    <t>长滩桥</t>
  </si>
  <si>
    <t>脱贫人口数及防止返贫监测对象700人</t>
  </si>
  <si>
    <t>改善脱贫人口数及防止返贫监测对象700人出行条件。</t>
  </si>
  <si>
    <t>奎溪镇</t>
  </si>
  <si>
    <t>老屋溪村</t>
  </si>
  <si>
    <t>竹家溪桥</t>
  </si>
  <si>
    <t>白羊社区</t>
  </si>
  <si>
    <t>白毛溪二桥</t>
  </si>
  <si>
    <t>田庄乡</t>
  </si>
  <si>
    <t>茅园村</t>
  </si>
  <si>
    <t>华元二桥</t>
  </si>
  <si>
    <t>江南镇</t>
  </si>
  <si>
    <t>木溪口村</t>
  </si>
  <si>
    <t>木溪大桥</t>
  </si>
  <si>
    <t>平口镇</t>
  </si>
  <si>
    <t>沂溪村</t>
  </si>
  <si>
    <t>杨柳桥</t>
  </si>
  <si>
    <t>梅城镇</t>
  </si>
  <si>
    <t>三里村</t>
  </si>
  <si>
    <t>电站桥</t>
  </si>
  <si>
    <t>长塘镇</t>
  </si>
  <si>
    <t>长塘社区</t>
  </si>
  <si>
    <t>长塘桥</t>
  </si>
  <si>
    <t>脱贫人口数及防止返贫监测对象800人</t>
  </si>
  <si>
    <t>改善脱贫人口数及防止返贫监测对象800人出行条件。</t>
  </si>
  <si>
    <t>琵栗村</t>
  </si>
  <si>
    <t>洞塘大桥</t>
  </si>
  <si>
    <t>南华村</t>
  </si>
  <si>
    <t>马井坳桥</t>
  </si>
  <si>
    <t>黄土丘桥</t>
  </si>
  <si>
    <t>仙溪镇</t>
  </si>
  <si>
    <t>山漳村</t>
  </si>
  <si>
    <t>宁家桥</t>
  </si>
  <si>
    <t>圳上村</t>
  </si>
  <si>
    <t>圳上桥</t>
  </si>
  <si>
    <t>脱贫人口数及防止返贫监测对象900人</t>
  </si>
  <si>
    <t>改善脱贫人口数及防止返贫监测对象900人出行条件。</t>
  </si>
  <si>
    <t xml:space="preserve">东坪镇 </t>
  </si>
  <si>
    <t>城南社区</t>
  </si>
  <si>
    <t>接龙桥</t>
  </si>
  <si>
    <t>脱贫人口数及防止返贫监测对象1200人</t>
  </si>
  <si>
    <t>改善脱贫人口数及防止返贫监测对象1200人出行条件。</t>
  </si>
  <si>
    <t>木子社区</t>
  </si>
  <si>
    <t>木子大桥</t>
  </si>
  <si>
    <t>脱贫人口数及防止返贫监测对象2100人</t>
  </si>
  <si>
    <t>改善脱贫人口数及防止返贫监测对象2100人出行条件。</t>
  </si>
  <si>
    <t>大园村</t>
  </si>
  <si>
    <t>官溪大桥</t>
  </si>
  <si>
    <t>二</t>
  </si>
  <si>
    <t>普铁项目</t>
  </si>
  <si>
    <t>新坪、平山、山洋村</t>
  </si>
  <si>
    <t>波型护栏</t>
  </si>
  <si>
    <t>平口镇新坪、平山、山洋村</t>
  </si>
  <si>
    <t>波型护栏84m</t>
  </si>
  <si>
    <t>脱贫人口数及防止返贫监测对象88人</t>
  </si>
  <si>
    <t>完成波型护栏84m的工程建设</t>
  </si>
  <si>
    <t>改善脱贫人口数及防止返贫监测对象88人出行条件。</t>
  </si>
  <si>
    <t>平山村</t>
  </si>
  <si>
    <t>连接线</t>
  </si>
  <si>
    <t>平口镇平山村</t>
  </si>
  <si>
    <t>连接线550m</t>
  </si>
  <si>
    <t>脱贫人口数及防止返贫监测对象1113人</t>
  </si>
  <si>
    <t>完成连接线550m的工程建设</t>
  </si>
  <si>
    <t>改善脱贫人口数及防止返贫监测对象1113人出行条件。</t>
  </si>
  <si>
    <t>上升村</t>
  </si>
  <si>
    <t>平口隧道上跨并行</t>
  </si>
  <si>
    <t>平口镇上升村</t>
  </si>
  <si>
    <t>平口隧道上跨并行680m</t>
  </si>
  <si>
    <t>脱贫人口数及防止返贫监测对象1377人</t>
  </si>
  <si>
    <t>完成平口隧道上跨并行680m的工程建设</t>
  </si>
  <si>
    <t>改善脱贫人口数及防止返贫监测对象1377人出行条件。</t>
  </si>
  <si>
    <t>平山村、上升村等</t>
  </si>
  <si>
    <t>平口隧道上跨并行挡土墙、排水系统</t>
  </si>
  <si>
    <t>平口镇平山村、上升村等</t>
  </si>
  <si>
    <t>平口隧道上跨并行挡土墙、排水系统6处</t>
  </si>
  <si>
    <t>脱贫人口数及防止返贫监测对象1906人</t>
  </si>
  <si>
    <t>完成平口隧道上跨并行挡土墙、排水系统6处的工程建设</t>
  </si>
  <si>
    <t>改善脱贫人口数及防止返贫监测对象1906人出行条件。</t>
  </si>
  <si>
    <t>柘溪林场</t>
  </si>
  <si>
    <t>神湾村</t>
  </si>
  <si>
    <t>人行便道</t>
  </si>
  <si>
    <t>柘溪林场神湾村</t>
  </si>
  <si>
    <r>
      <rPr>
        <sz val="9"/>
        <rFont val="宋体"/>
        <charset val="134"/>
        <scheme val="minor"/>
      </rPr>
      <t>人行便道249</t>
    </r>
    <r>
      <rPr>
        <sz val="9"/>
        <rFont val="SimSun"/>
        <charset val="134"/>
      </rPr>
      <t>㎡</t>
    </r>
  </si>
  <si>
    <t>脱贫人口数及防止返贫监测对象105人</t>
  </si>
  <si>
    <t>完成人行便道249㎡的工程建设</t>
  </si>
  <si>
    <t>改善脱贫人口数及防止返贫监测对象105人出行条件。</t>
  </si>
  <si>
    <t>波型护栏80m</t>
  </si>
  <si>
    <t>脱贫人口数及防止返贫监测对象84人</t>
  </si>
  <si>
    <t>完成波型护栏80m的工程建设</t>
  </si>
  <si>
    <t>改善脱贫人口数及防止返贫监测对象84人出行条件。</t>
  </si>
  <si>
    <t>涵洞</t>
  </si>
  <si>
    <t>涵洞1个</t>
  </si>
  <si>
    <t>脱贫人口数及防止返贫监测对象250人</t>
  </si>
  <si>
    <t>完成涵洞1个的工程建设</t>
  </si>
  <si>
    <t>改善脱贫人口数及防止返贫监测对象250人出行条件。</t>
  </si>
  <si>
    <t>双丰、新云、杨竹等</t>
  </si>
  <si>
    <t>神湾村4号涵洞连接线</t>
  </si>
  <si>
    <t>神湾村4号涵洞连接线315m</t>
  </si>
  <si>
    <t>脱贫人口数及防止返贫监测对象637人</t>
  </si>
  <si>
    <t>完成神湾村4号涵洞连接线315m的工程建设</t>
  </si>
  <si>
    <t>改善脱贫人口数及防止返贫监测对象637人出行条件。</t>
  </si>
  <si>
    <t>烟渓镇</t>
  </si>
  <si>
    <t>夏坪、马塘社区</t>
  </si>
  <si>
    <t>烟渓镇双丰、新云、杨竹等</t>
  </si>
  <si>
    <t>人行便道2907㎡</t>
  </si>
  <si>
    <t>脱贫人口数及防止返贫监测对象1322人</t>
  </si>
  <si>
    <t>完成人行便道2907㎡的工程建设</t>
  </si>
  <si>
    <t>改善脱贫人口数及防止返贫监测对象1322人出行条件。</t>
  </si>
  <si>
    <t>防撞墙</t>
  </si>
  <si>
    <t>烟渓镇夏坪、马塘社区</t>
  </si>
  <si>
    <t>防撞墙76.5m</t>
  </si>
  <si>
    <t>脱贫人口数及防止返贫监测对象298人</t>
  </si>
  <si>
    <t>完成防撞墙76.5m的工程建设</t>
  </si>
  <si>
    <t>改善脱贫人口数及防止返贫监测对象298人出行条件。</t>
  </si>
  <si>
    <t>烟溪镇</t>
  </si>
  <si>
    <t>马塘社区</t>
  </si>
  <si>
    <t>防护工程</t>
  </si>
  <si>
    <t>烟溪镇马塘社区</t>
  </si>
  <si>
    <t>防护工程43.9m</t>
  </si>
  <si>
    <t>脱贫人口数及防止返贫监测对象182人</t>
  </si>
  <si>
    <t>完成防护工程43.9m的工程建设</t>
  </si>
  <si>
    <t>改善脱贫人口数及防止返贫监测对象182人出行条件。</t>
  </si>
  <si>
    <t>双丰村</t>
  </si>
  <si>
    <t>烟渓镇双丰村</t>
  </si>
  <si>
    <t>连接线374m</t>
  </si>
  <si>
    <t>脱贫人口数及防止返贫监测对象757人</t>
  </si>
  <si>
    <t>完成连接线374m的工程建设</t>
  </si>
  <si>
    <t>改善脱贫人口数及防止返贫监测对象757人出行条件。</t>
  </si>
  <si>
    <t>阳竹村</t>
  </si>
  <si>
    <t>烟溪镇阳竹村</t>
  </si>
  <si>
    <t>波型护栏212m</t>
  </si>
  <si>
    <t>脱贫人口数及防止返贫监测对象222人</t>
  </si>
  <si>
    <t>完成波型护栏212m的工程建设</t>
  </si>
  <si>
    <t>改善脱贫人口数及防止返贫监测对象222人出行条件。</t>
  </si>
  <si>
    <t>挡土墙</t>
  </si>
  <si>
    <r>
      <rPr>
        <sz val="9"/>
        <rFont val="宋体"/>
        <charset val="134"/>
        <scheme val="minor"/>
      </rPr>
      <t>挡土墙97.56</t>
    </r>
    <r>
      <rPr>
        <sz val="9"/>
        <rFont val="Microsoft YaHei"/>
        <charset val="134"/>
      </rPr>
      <t>m³</t>
    </r>
  </si>
  <si>
    <t>脱贫人口数及防止返贫监测对象146人</t>
  </si>
  <si>
    <t>完成挡土墙97.56m³的工程建设</t>
  </si>
  <si>
    <t>改善脱贫人口数及防止返贫监测对象146人出行条件。</t>
  </si>
  <si>
    <t>新云马、夏坪、双丰村</t>
  </si>
  <si>
    <t>半边桥、桥梁、桥下便道维护工程</t>
  </si>
  <si>
    <t>烟溪镇新云马、夏坪、双丰村</t>
  </si>
  <si>
    <t>半边桥、桥梁、桥下便道维护工程4处</t>
  </si>
  <si>
    <t>脱贫人口数及防止返贫监测对象1050人</t>
  </si>
  <si>
    <t>完成半边桥、桥梁、桥下便道维护工程4处的工程建设</t>
  </si>
  <si>
    <t>改善脱贫人口数及防止返贫监测对象1050人出行条件。</t>
  </si>
  <si>
    <t>渠江镇</t>
  </si>
  <si>
    <t>渠江社区</t>
  </si>
  <si>
    <t>渠江镇渠江社区金马公路</t>
  </si>
  <si>
    <t>渠江镇渠江社区</t>
  </si>
  <si>
    <t>渠江镇渠江社区金马公路2350m</t>
  </si>
  <si>
    <t>脱贫人口数及防止返贫监测对象3407人</t>
  </si>
  <si>
    <t>完成渠江镇渠江社区金马公路2350m的工程建设</t>
  </si>
  <si>
    <t>改善脱贫人口数及防止返贫监测对象3407人出行条件。</t>
  </si>
  <si>
    <t>三</t>
  </si>
  <si>
    <t>村级集体经济发展项目</t>
  </si>
  <si>
    <t>产业发展项目</t>
  </si>
  <si>
    <t>生产项目</t>
  </si>
  <si>
    <t>种植业基地</t>
  </si>
  <si>
    <t>崇阳观村</t>
  </si>
  <si>
    <t>村级集体经济发展</t>
  </si>
  <si>
    <t>新建</t>
  </si>
  <si>
    <t>益阳市安化县
东坪镇崇阳观村</t>
  </si>
  <si>
    <t>农业农村局</t>
  </si>
  <si>
    <t>流转土地105亩20年，建设中药材种植基地，项目总投资93万元，争取财政扶持资金50万元，村集体自筹43万元。</t>
  </si>
  <si>
    <t>村级集体经济成员915人</t>
  </si>
  <si>
    <t>预计到2025年，每年可为村级集体增收8万元。</t>
  </si>
  <si>
    <t>带动60余户211名群众增加收入。</t>
  </si>
  <si>
    <t>联合村</t>
  </si>
  <si>
    <t>益阳市安化县
烟溪镇联合村</t>
  </si>
  <si>
    <r>
      <rPr>
        <sz val="9"/>
        <rFont val="宋体"/>
        <charset val="134"/>
      </rPr>
      <t>流转土地</t>
    </r>
    <r>
      <rPr>
        <sz val="9"/>
        <rFont val="Times New Roman"/>
        <charset val="134"/>
      </rPr>
      <t>28</t>
    </r>
    <r>
      <rPr>
        <sz val="9"/>
        <rFont val="宋体"/>
        <charset val="134"/>
      </rPr>
      <t>亩，建设建设塑料大棚蔬菜种植基地，其中大棚面积3000平方米。项目总投资65万元，其中争取项目扶持资金50万元，村自筹15万元。</t>
    </r>
  </si>
  <si>
    <t>村级集体经济成员857人</t>
  </si>
  <si>
    <t>预计至2022年，每年为村集体产生收益6万元以上。</t>
  </si>
  <si>
    <t>带动41户133名群众增加收入。</t>
  </si>
  <si>
    <t>丫山村</t>
  </si>
  <si>
    <t>益阳市安化县
长塘镇丫山村</t>
  </si>
  <si>
    <t>对村集体原有已荒废的约300亩老油茶林进行更新及品种改良，项目总投入69.2万元，其中村级集体经济扶持项目资金50万元，村自筹资金19.2万元。</t>
  </si>
  <si>
    <t>村级集体经济成员958人</t>
  </si>
  <si>
    <t>预计每年增加集体经济收入8-10万元。</t>
  </si>
  <si>
    <t>带动41户145名群众增加收入。</t>
  </si>
  <si>
    <t>碧丹村</t>
  </si>
  <si>
    <t>益阳市安化县
马路镇碧丹村</t>
  </si>
  <si>
    <t>利用村集体土地建设油茶基地100亩、同时结合油茶基地建设林下经济园（中药村种植）。项目总投资85.9万元，其中争取扶持资金50万元，村集体自筹35.9万元。</t>
  </si>
  <si>
    <t>村级集体经济成员1137人</t>
  </si>
  <si>
    <t>预计到2026年，每年为村集体产生收益10万元以上。</t>
  </si>
  <si>
    <t>带动62户195名群众增加收入。</t>
  </si>
  <si>
    <t>锡潭村</t>
  </si>
  <si>
    <t>益阳市安化县
江南镇锡潭村</t>
  </si>
  <si>
    <t>利用村集体土地，建设优质水果采摘园60亩。项目总投资58.5万元，其中争取项目扶持资金50万元，村集体自筹8.5万元。</t>
  </si>
  <si>
    <t>村级集体经济成员1431人</t>
  </si>
  <si>
    <t>预计到2025年每年可为村集体增收5万元，到2028年每年可为村集体增收8万元。</t>
  </si>
  <si>
    <t>带动45户147名群众增加收入。</t>
  </si>
  <si>
    <t>小淹镇</t>
  </si>
  <si>
    <t>白莲村</t>
  </si>
  <si>
    <t>益阳市安化县
小淹镇白莲村</t>
  </si>
  <si>
    <r>
      <rPr>
        <sz val="9"/>
        <rFont val="宋体"/>
        <charset val="134"/>
      </rPr>
      <t>对原村集体所有的</t>
    </r>
    <r>
      <rPr>
        <sz val="9"/>
        <rFont val="Times New Roman"/>
        <charset val="134"/>
      </rPr>
      <t>120</t>
    </r>
    <r>
      <rPr>
        <sz val="9"/>
        <rFont val="宋体"/>
        <charset val="134"/>
      </rPr>
      <t>亩老茶园进行改造与品种改良，项目总投资95万元，其中争取项目扶持资金50万元，村集体自筹45万元。</t>
    </r>
  </si>
  <si>
    <t>村级集体经济成员612人</t>
  </si>
  <si>
    <t>预计到2023年，每年可为村级集体增收8万元。</t>
  </si>
  <si>
    <t>带动48户127名群众增加收入。</t>
  </si>
  <si>
    <t>浮青村</t>
  </si>
  <si>
    <t>益阳市安化县
乐安镇浮青村</t>
  </si>
  <si>
    <r>
      <rPr>
        <sz val="9"/>
        <rFont val="宋体"/>
        <charset val="134"/>
      </rPr>
      <t>建设120亩以玉竹参、黄精、杜仲等为主的中药材基地。计划项目总投资86万多元，其中争取项目扶持资金50万元，村级自筹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6万多元。</t>
    </r>
  </si>
  <si>
    <t>村级集体经济成员1233人</t>
  </si>
  <si>
    <t>预计村集体经济年收益增加10万元。</t>
  </si>
  <si>
    <t>带动38户107名群众增加收入。</t>
  </si>
  <si>
    <t>羊角塘镇</t>
  </si>
  <si>
    <t>常安村</t>
  </si>
  <si>
    <t>益阳市安化县
羊角塘镇常安村</t>
  </si>
  <si>
    <r>
      <rPr>
        <sz val="9"/>
        <rFont val="宋体"/>
        <charset val="134"/>
      </rPr>
      <t>建设一个125亩油茶种植基地，总投入80.55万元，其中争取项目扶持资金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万元，村集体投入30.55万元。</t>
    </r>
  </si>
  <si>
    <t>村级集体经济成员1310人</t>
  </si>
  <si>
    <t>预计到2026年，每年增加集体经济收入15万元以上。</t>
  </si>
  <si>
    <t>带动80余户277名群众增加收入。</t>
  </si>
  <si>
    <t>四</t>
  </si>
  <si>
    <t>耕地保护与地力提升</t>
  </si>
  <si>
    <t>产业服务支撑项目</t>
  </si>
  <si>
    <t>农业社会化服务</t>
  </si>
  <si>
    <t>八角社区</t>
  </si>
  <si>
    <t>国家级监测点耕地质量调查监测与评价</t>
  </si>
  <si>
    <t>县农业农村局</t>
  </si>
  <si>
    <t>国家级监测点耕地质量调查监测点1个</t>
  </si>
  <si>
    <t>八角茶厂及茶农</t>
  </si>
  <si>
    <t>监测耕地质量变化情况</t>
  </si>
  <si>
    <t>规范做好国家级长期定位监测点监测工作</t>
  </si>
  <si>
    <t>全县</t>
  </si>
  <si>
    <t>相关村</t>
  </si>
  <si>
    <t>取土测土</t>
  </si>
  <si>
    <t>取土测土样本点130个</t>
  </si>
  <si>
    <t>全县农户</t>
  </si>
  <si>
    <t>分析土壤养分变化情况，完善科学施肥配方，助力乡村振兴</t>
  </si>
  <si>
    <t>智慧农业</t>
  </si>
  <si>
    <t>茅坪村</t>
  </si>
  <si>
    <t>水肥一体化技术模式示范</t>
  </si>
  <si>
    <t>江南</t>
  </si>
  <si>
    <t>水肥一体化建设150亩</t>
  </si>
  <si>
    <t>江南茅坪村农户</t>
  </si>
  <si>
    <t>有效促进安化茶产业精准施肥，化肥减量增效。</t>
  </si>
  <si>
    <t>提高农业用水利用率，提高肥效，促进农作物化肥减量增效与提升地力，示范、带动果菜茶园区推行水肥一体化</t>
  </si>
  <si>
    <t>科技服务</t>
  </si>
  <si>
    <t>江南镇、马路镇</t>
  </si>
  <si>
    <t>存粮村、孱坪村</t>
  </si>
  <si>
    <t>肥效试验</t>
  </si>
  <si>
    <t>江南、马路</t>
  </si>
  <si>
    <t>肥效试验点3个</t>
  </si>
  <si>
    <t>掌握安化县主要农作物肥料施用利用情况，制定科学施肥配方，促进全县化肥减量增效。</t>
  </si>
  <si>
    <t>分析不同肥料施用情况下作物产量与土壤养分变化情况，完善科学施肥配方</t>
  </si>
  <si>
    <t>五</t>
  </si>
  <si>
    <t>农业产业扶持</t>
  </si>
  <si>
    <t>产业发展</t>
  </si>
  <si>
    <t>相关乡镇</t>
  </si>
  <si>
    <t>粮油产业扶持项目</t>
  </si>
  <si>
    <t>梅城、大福、长塘、冷市、奎溪、东坪、田庄等乡镇</t>
  </si>
  <si>
    <t>安化县农机事务中心</t>
  </si>
  <si>
    <t>建设一批机械化育苗工厂，完成1.5万亩机械化水田栽种面积</t>
  </si>
  <si>
    <t>相关乡镇900个从事粮油生产群众</t>
  </si>
  <si>
    <t>早稻机育、机插、机抛等相关环节生产机械化，带动900个群众发展粮油产业</t>
  </si>
  <si>
    <t>提升我县农业社会化服务能力，降低种地成本</t>
  </si>
  <si>
    <t>茶叶产业扶持项目</t>
  </si>
  <si>
    <t>渠江、古楼、奎溪、龙塘、乐安、江南、冷市等乡镇</t>
  </si>
  <si>
    <t>建设一批茶叶生产机械化示范点</t>
  </si>
  <si>
    <t>相关乡镇650个从事茶叶生产群众</t>
  </si>
  <si>
    <t>茶叶生产和初加工基本实现机械化，带动650个群众发展茶叶产业</t>
  </si>
  <si>
    <t>提升我县农业社会化服务能力，降低茶农生产成本</t>
  </si>
  <si>
    <t>六</t>
  </si>
  <si>
    <t>六步溪国家级自然保护区产业发展项目</t>
  </si>
  <si>
    <t>小水果、中药材、茶叶、魔芋等特色产业种植</t>
  </si>
  <si>
    <t>六步溪村、苍场村、江溪村、网溪村、木榴村、银玄村、折尔、新龙、雾寒</t>
  </si>
  <si>
    <t>县六步溪管理处</t>
  </si>
  <si>
    <t>保护区辖区村内种植小水果基地300亩，中药材基地1000亩，茶叶基地1000亩，魔芋基地150亩</t>
  </si>
  <si>
    <t>受益群众300多人，脱贫户（监测户）30户</t>
  </si>
  <si>
    <t>按计划在2022年10月份完成保护区辖区村内2400亩种植基地建设</t>
  </si>
  <si>
    <t>为100多种植户提供少量资金，支持种植户引进新品种，改良土地</t>
  </si>
  <si>
    <t>休闲农业与乡村旅游</t>
  </si>
  <si>
    <t>休闲农业开发与乡村旅游发展</t>
  </si>
  <si>
    <t>发展休闲农业5家，在各村发展乡村旅游</t>
  </si>
  <si>
    <t>受益群众60多人，脱贫户（监测户）10户</t>
  </si>
  <si>
    <t>按计划在2022年11月份完成休闲农业5家建设</t>
  </si>
  <si>
    <t>解决100多人农民就业问题，提高农民收入</t>
  </si>
  <si>
    <t>配套基础设施 项目</t>
  </si>
  <si>
    <t>小型农田水利设施建设</t>
  </si>
  <si>
    <t>水毁农田及河堤修复</t>
  </si>
  <si>
    <t>修复水毁农田河堤30多处</t>
  </si>
  <si>
    <t>受益群众700多人，脱贫户（监测户）40户</t>
  </si>
  <si>
    <t>按计划在2022年11月份完成修复水毁农田河堤30多处</t>
  </si>
  <si>
    <t>解决保护区300多名困难群众的农田、道路安全</t>
  </si>
  <si>
    <t>七</t>
  </si>
  <si>
    <t>村级基础设施和产业发展</t>
  </si>
  <si>
    <t>加工流通项目</t>
  </si>
  <si>
    <t>产地初加工和精深加工</t>
  </si>
  <si>
    <t>清塘铺镇</t>
  </si>
  <si>
    <t>苏溪村</t>
  </si>
  <si>
    <t>2022年9月</t>
  </si>
  <si>
    <t>清塘铺镇人民政府</t>
  </si>
  <si>
    <t>建立农副产品的生产包装车间一栋，包装机械设备5套，能够有序地对农副产品进行生产和加工，抛荒治理100亩，5公里产业路的修复</t>
  </si>
  <si>
    <t>已脱贫户141户534人</t>
  </si>
  <si>
    <t>新建生产包装车间一栋，包装机械设备5套，抛荒治理100亩，修复5公里产业路，预计2022年12月完工</t>
  </si>
  <si>
    <t>改善全村3000多人的生活生产条件、以及种植农副产品对外销售难的问题</t>
  </si>
  <si>
    <t>产业路</t>
  </si>
  <si>
    <t>黄泥村</t>
  </si>
  <si>
    <t>梅城镇人民政府</t>
  </si>
  <si>
    <t>兔子仑茶园产业路新建1.5公里</t>
  </si>
  <si>
    <t>黄泥村116户脱贫户、监测户</t>
  </si>
  <si>
    <t>2022年10月前完成产业路新建1.5公里</t>
  </si>
  <si>
    <t>带动黄泥村433脱贫人口、监测户稳定增收</t>
  </si>
  <si>
    <t>基础设施和公共服务建设</t>
  </si>
  <si>
    <t>人居环境整治</t>
  </si>
  <si>
    <t>村容村貌提升</t>
  </si>
  <si>
    <t>岳峰村</t>
  </si>
  <si>
    <t>人居环境</t>
  </si>
  <si>
    <t>新建、改扩建</t>
  </si>
  <si>
    <t>长塘镇岳峰村</t>
  </si>
  <si>
    <t>长塘镇人民政府</t>
  </si>
  <si>
    <t>垃圾桶1100只左右（大小两个规格），垃圾亭40个左右</t>
  </si>
  <si>
    <t>898户</t>
  </si>
  <si>
    <t>12月前完成垃圾亭建设以及垃圾桶规划放置，完成全村村容村貌提质</t>
  </si>
  <si>
    <t>改善全村3864人的生产生活质量</t>
  </si>
  <si>
    <t>农村供水保障设施建设</t>
  </si>
  <si>
    <t>合振村</t>
  </si>
  <si>
    <t>江河治理及其他水利建设（水渠维修、清淤）</t>
  </si>
  <si>
    <t>相思片王庙冲水库</t>
  </si>
  <si>
    <t>扩容达5000立方，修建过滤池</t>
  </si>
  <si>
    <t>155户</t>
  </si>
  <si>
    <t>6月前完成过滤池修建，扩容王庙冲水库至5000立方</t>
  </si>
  <si>
    <t>解决了600人安全饮水问题，为1000余亩良田提供了灌溉条件</t>
  </si>
  <si>
    <t>睦鲤村</t>
  </si>
  <si>
    <t>种植业</t>
  </si>
  <si>
    <t>和家组</t>
  </si>
  <si>
    <t>羊角塘镇人民政府</t>
  </si>
  <si>
    <t>建设20亩蔬菜基地</t>
  </si>
  <si>
    <t>脱贫户71户287人</t>
  </si>
  <si>
    <t>按计划建设20亩蔬菜基地</t>
  </si>
  <si>
    <t>建立村级集体经济基地，使村集体经济收入每年增收2万元以上。</t>
  </si>
  <si>
    <t>农产品仓储保险冷链基础设施建设</t>
  </si>
  <si>
    <t>龙塘镇</t>
  </si>
  <si>
    <t>沙田溪村</t>
  </si>
  <si>
    <t>产销及仓储中心建设</t>
  </si>
  <si>
    <t>沙田溪村十二组</t>
  </si>
  <si>
    <t>2023.4</t>
  </si>
  <si>
    <t>龙塘镇人民政府</t>
  </si>
  <si>
    <t>新建产销及仓储中心4172.2平方米</t>
  </si>
  <si>
    <t>脱贫户131户496人</t>
  </si>
  <si>
    <t>完成4172.2平方米产销及仓储中心建设</t>
  </si>
  <si>
    <t>通过产销中心助推农产品销售带动105户脱贫户增加收入，农产品销售户年收入达2000元以上</t>
  </si>
  <si>
    <t>农村基础
设施</t>
  </si>
  <si>
    <t>其他</t>
  </si>
  <si>
    <t>柘溪镇</t>
  </si>
  <si>
    <t>柘杨社区</t>
  </si>
  <si>
    <t>水利建设</t>
  </si>
  <si>
    <t>柘溪镇柘杨社区</t>
  </si>
  <si>
    <t>柘溪镇人民政府</t>
  </si>
  <si>
    <t>一三组建设河堤420米</t>
  </si>
  <si>
    <t>脱贫户61户</t>
  </si>
  <si>
    <t>按计划，按目标完成一三组建设河堤200米</t>
  </si>
  <si>
    <t>改善61户已脱贫人口生产生活条件。</t>
  </si>
  <si>
    <t>广益社区</t>
  </si>
  <si>
    <t>安全饮水</t>
  </si>
  <si>
    <t>改建</t>
  </si>
  <si>
    <t>柘溪镇广益社区</t>
  </si>
  <si>
    <t>群益组水源池建造及水管铺设</t>
  </si>
  <si>
    <t>群众2000人</t>
  </si>
  <si>
    <t>按计划，按目标完成群益组水源池建造及水管铺设</t>
  </si>
  <si>
    <t>改善2000人安全饮水问题，确保提供安全清洁的生活用水。</t>
  </si>
  <si>
    <t>大溶溪社区</t>
  </si>
  <si>
    <t>村组道路</t>
  </si>
  <si>
    <t>柘溪镇大溶溪社区</t>
  </si>
  <si>
    <t>柘古线大溶溪段改造扩建道路3.2公里</t>
  </si>
  <si>
    <t>群众1500人</t>
  </si>
  <si>
    <t>按计划，按目标完成柘古线大溶溪段改造扩建道路3.2公里</t>
  </si>
  <si>
    <t>方便周边群众1500人口交通通行，消除生产生活及道路安全隐患。</t>
  </si>
  <si>
    <t>养殖业基地</t>
  </si>
  <si>
    <t>马路溪村</t>
  </si>
  <si>
    <t>村集体经济发展项目</t>
  </si>
  <si>
    <t>马路镇人民政府</t>
  </si>
  <si>
    <t>与安化县晨溪生态农业有限公司共建腊制品食品公司，新建厂房400平方米、烤房100平方米</t>
  </si>
  <si>
    <t>全村农户</t>
  </si>
  <si>
    <t>共建腊制品食品公司，新建厂房400平方米、烤房100平方米，提升村集体经济，预计2022年9月底工。</t>
  </si>
  <si>
    <t>壮实马路溪村集体经济，每年为村集体带来不少于4万的收入</t>
  </si>
  <si>
    <t>河堤、渠道、道路</t>
  </si>
  <si>
    <t>奎溪村</t>
  </si>
  <si>
    <t>奎溪镇奎溪村
桥梁建设</t>
  </si>
  <si>
    <t>奎溪镇人民政府</t>
  </si>
  <si>
    <t>村通组桥梁3公里</t>
  </si>
  <si>
    <t>按计划修建村通组桥梁3公里</t>
  </si>
  <si>
    <t>改善65个已脱贫人口的出行条件</t>
  </si>
  <si>
    <t>黄沙溪村</t>
  </si>
  <si>
    <t>奎溪镇黄沙溪村桥梁修建</t>
  </si>
  <si>
    <t>黄沙溪村乙湖塘片区</t>
  </si>
  <si>
    <t>村组道路桥梁维修1公里</t>
  </si>
  <si>
    <t>按计划维修村组道路桥梁1公里</t>
  </si>
  <si>
    <t>改善56个已脱贫人口的生活居住环境</t>
  </si>
  <si>
    <r>
      <rPr>
        <sz val="9"/>
        <color theme="1"/>
        <rFont val="宋体"/>
        <charset val="134"/>
      </rPr>
      <t>产</t>
    </r>
    <r>
      <rPr>
        <sz val="9"/>
        <color rgb="FF000000"/>
        <rFont val="宋体"/>
        <charset val="134"/>
      </rPr>
      <t>业路、资源路、旅游路建设</t>
    </r>
  </si>
  <si>
    <t>天茶村</t>
  </si>
  <si>
    <t>茶园基地道路</t>
  </si>
  <si>
    <t>烟溪镇人民政府</t>
  </si>
  <si>
    <t>村组道路建设3公里</t>
  </si>
  <si>
    <t>天茶村18户、41人</t>
  </si>
  <si>
    <t>7月底完成3公里道路新建</t>
  </si>
  <si>
    <t>改善18户已脱贫人口生产生活条件</t>
  </si>
  <si>
    <r>
      <rPr>
        <sz val="9"/>
        <color theme="1"/>
        <rFont val="宋体"/>
        <charset val="134"/>
      </rPr>
      <t>农</t>
    </r>
    <r>
      <rPr>
        <sz val="9"/>
        <color rgb="FF000000"/>
        <rFont val="宋体"/>
        <charset val="134"/>
      </rPr>
      <t>村道路建设(通村、通户路)</t>
    </r>
  </si>
  <si>
    <t>双龙村</t>
  </si>
  <si>
    <t>烟溪镇双龙村村组道路</t>
  </si>
  <si>
    <t>扩建</t>
  </si>
  <si>
    <t>村组道路建设2.45公里</t>
  </si>
  <si>
    <t>双龙村76、273人</t>
  </si>
  <si>
    <t>按计划完成村主公路建设2.45公里</t>
  </si>
  <si>
    <t>改善76户已脱贫人口生产生活条件</t>
  </si>
  <si>
    <r>
      <rPr>
        <sz val="9"/>
        <color theme="1"/>
        <rFont val="宋体"/>
        <charset val="134"/>
      </rPr>
      <t>农村供水保障设施建</t>
    </r>
    <r>
      <rPr>
        <sz val="9"/>
        <color rgb="FF000000"/>
        <rFont val="宋体"/>
        <charset val="134"/>
      </rPr>
      <t>设</t>
    </r>
  </si>
  <si>
    <t>陈竹村</t>
  </si>
  <si>
    <t>烟溪镇陈竹村安全饮水</t>
  </si>
  <si>
    <t>新建过滤池、拦水坝各1个</t>
  </si>
  <si>
    <t>陈竹村10户、31人</t>
  </si>
  <si>
    <t>按计划完成蓄水池及过滤池的新建</t>
  </si>
  <si>
    <t>解决10户群众的“饮水难”问题</t>
  </si>
  <si>
    <t>农村道路建设</t>
  </si>
  <si>
    <t>渠江镇渠江社区王竹界、莫家院公路硬化</t>
  </si>
  <si>
    <t>扩改</t>
  </si>
  <si>
    <t>渠江社区莫家院组</t>
  </si>
  <si>
    <t>渠江镇人民政府</t>
  </si>
  <si>
    <t>王竹界、莫家院公路硬化1.5公里</t>
  </si>
  <si>
    <t>王竹界、莫家院46户、186人</t>
  </si>
  <si>
    <t>12月底完成1.5公里道路硬化</t>
  </si>
  <si>
    <t>改善27户已脱贫人口生产生活条件</t>
  </si>
  <si>
    <t>安化县2022年度巩固拓展脱贫攻坚成果和乡村振兴项目计划调整批复明细表（调整后）</t>
  </si>
  <si>
    <t>建设
性质</t>
  </si>
  <si>
    <t>计划开工
时间</t>
  </si>
  <si>
    <t>计划完工
时间</t>
  </si>
  <si>
    <t>其他资金（万元）</t>
  </si>
  <si>
    <t>高明乡</t>
  </si>
  <si>
    <t>适龙村</t>
  </si>
  <si>
    <t>板冲桥</t>
  </si>
  <si>
    <t>改善脱贫人口数及防止返贫监测对象367人出行条件。</t>
  </si>
  <si>
    <t>广益村</t>
  </si>
  <si>
    <t>广益桥</t>
  </si>
  <si>
    <t>脱贫人口数及防止返贫监测对象359人</t>
  </si>
  <si>
    <t>改善脱贫人口数及防止返贫监测对象359人出行条件。</t>
  </si>
  <si>
    <t>金田村</t>
  </si>
  <si>
    <t>黄金山桥</t>
  </si>
  <si>
    <t>脱贫人口数及防止返贫监测对象361人</t>
  </si>
  <si>
    <t>改善脱贫人口数及防止返贫监测对象361人出行条件。</t>
  </si>
  <si>
    <t xml:space="preserve">杨沙社区 </t>
  </si>
  <si>
    <t>柘溪资江大桥</t>
  </si>
  <si>
    <t>脱贫人口数及防止返贫监测对象12945人</t>
  </si>
  <si>
    <t>改善脱贫人口数及防止返贫监测对象12945人出行条件。</t>
  </si>
  <si>
    <t>平口镇、柘溪林场、烟溪镇、渠江镇</t>
  </si>
  <si>
    <t>新坪、平山、山洋村等</t>
  </si>
  <si>
    <t>隧道上跨并行、人行便道、挡土墙等</t>
  </si>
  <si>
    <t>脱贫人口数及防止返贫监测对象12944人</t>
  </si>
  <si>
    <t>完成隧道上跨并行、人行便道、挡土墙等</t>
  </si>
  <si>
    <t>改善脱贫人口数及防止返贫监测对象12944人出行条件。</t>
  </si>
  <si>
    <t>建设羊肚菌种植基地约105亩，项目总投资94万元，争取财政扶持资金50万元，村集体自筹44万元。</t>
  </si>
  <si>
    <t>带动60余户监测户增加收入。</t>
  </si>
  <si>
    <t>建设红茶茶厂，厂房面积约2000平。项目总投资70万元，其中争取项目扶持资金50万元，村自筹20万元。</t>
  </si>
  <si>
    <t>带动41户监测户增加收入。</t>
  </si>
  <si>
    <t>建设山茶油加工厂，厂房建设面积1500平。项目总投入68.5万元，其中扶持项目资金50万元，村自筹资金18.5万元。</t>
  </si>
  <si>
    <t>建设黄精种植基地约120亩，项目总投资86万元，其中争取扶持资金50万元，村集体自筹36万元。</t>
  </si>
  <si>
    <t>带动62户监测户增加收入。</t>
  </si>
  <si>
    <t>建设羊肚菌种植基地约70亩，项目总投资65万元，争取财政扶持资金50万元，村集体自筹15万元。</t>
  </si>
  <si>
    <t>带动45户监测户增加收入。</t>
  </si>
  <si>
    <t>投资入股小淹白莲竹业55万元，占股35%。其中争取扶持资金50万元，村集体自筹5万元。</t>
  </si>
  <si>
    <t>带动48户监测户增加收入。</t>
  </si>
  <si>
    <t>建设罗汉果种植基地约120亩，计划项目总投资90万多元，其中争取项目扶持资金50万元，村级自筹40万多元。</t>
  </si>
  <si>
    <t>带动38户监测户增加收入。</t>
  </si>
  <si>
    <t>收购村名杨玉茂的新建油茶林60亩,35万元，后续建设茶林24万元，项目总投资59万元，争取财政扶持资金50万元，村集体自筹9万元。</t>
  </si>
  <si>
    <t>带动80余户监测户增加收入。</t>
  </si>
  <si>
    <t>湖南坡村</t>
  </si>
  <si>
    <t>茶叶“有机肥+配方肥+机械深施”模式示范</t>
  </si>
  <si>
    <t>茶叶“有机肥+配方肥+机械深施”模式示范1800亩</t>
  </si>
  <si>
    <t>马路镇茶叶种植农户</t>
  </si>
  <si>
    <t>提高作物肥料利用率，促进农作物化肥减量增效与提升地力</t>
  </si>
  <si>
    <t>蔣坪村</t>
  </si>
  <si>
    <t>茶叶“有机肥+配方肥+机械深施”模式示范600亩</t>
  </si>
  <si>
    <t>蚩尤村</t>
  </si>
  <si>
    <t>花生“化肥减量+全程机械化”示范</t>
  </si>
  <si>
    <t>花生“化肥减量+全程机械化”示范300亩</t>
  </si>
  <si>
    <t>乐安镇蚩尤村花生种植农户</t>
  </si>
  <si>
    <t>有效促进安化花生产业精准施肥，化肥减量增效。</t>
  </si>
  <si>
    <t>城华村</t>
  </si>
  <si>
    <t>柑橘“有机肥+配方肥+机械深施”模式示范</t>
  </si>
  <si>
    <t>柑橘“有机肥+配方肥+机械深施”模式示范600亩</t>
  </si>
  <si>
    <t>渠江镇城华村柑橘种植农户</t>
  </si>
  <si>
    <t>有效促进安化柑橘产业精准施肥，化肥减量增效。</t>
  </si>
  <si>
    <t>花生田间小区试验</t>
  </si>
  <si>
    <t>花生田间小区试验2个</t>
  </si>
  <si>
    <t>掌握安化县花生肥料施用利用情况，制定科学施肥配方，促进全县化肥减量增效。</t>
  </si>
  <si>
    <t>分析不同肥料施用情况下花生产量与土壤养分变化情况，完善科学施肥配方</t>
  </si>
  <si>
    <t>存粮村</t>
  </si>
  <si>
    <t>茶叶“2+X”试验</t>
  </si>
  <si>
    <t>茶叶“2+X”试验3个</t>
  </si>
  <si>
    <t>江南镇存粮村茶叶种植户</t>
  </si>
  <si>
    <t>掌握安化县茶叶肥料施用利用情况，制定科学施肥配方，促进全县化肥减量增效。</t>
  </si>
  <si>
    <t>分析不同肥料施用情况下茶叶产量与土壤养分变化情况，完善科学施肥配方</t>
  </si>
  <si>
    <t>相关乡镇995个从事粮油生产群众</t>
  </si>
  <si>
    <t>早稻机育、机插、机抛等相关环节生产机械化，带动995个群众发展粮油产业</t>
  </si>
  <si>
    <t>相关乡镇475个从事茶叶生产群众</t>
  </si>
  <si>
    <t>茶叶生产和初加工基本实现机械化，带动475个群众发展茶叶产业</t>
  </si>
  <si>
    <t>特色产业扶持项目</t>
  </si>
  <si>
    <t>柘溪、奎溪、乐安等乡镇</t>
  </si>
  <si>
    <t>建设一批特色产业生产机械化示范点</t>
  </si>
  <si>
    <t>相关乡镇80个从事特色生产群众</t>
  </si>
  <si>
    <t>特色产业相关环节实现机械化，带动80名群众发展特色产业</t>
  </si>
  <si>
    <t>副产品的外包装以及初级加工，5公里产业路的修复</t>
  </si>
  <si>
    <t>副产品的外包装以及初级加工，5公里产业路的修复,预计2022年12月完工</t>
  </si>
  <si>
    <t>就业项目</t>
  </si>
  <si>
    <t>务工补助</t>
  </si>
  <si>
    <t>劳动奖补</t>
  </si>
  <si>
    <t>兔子仑茶场培管、采茶</t>
  </si>
  <si>
    <t>改扩建</t>
  </si>
  <si>
    <t>解决100多户村民就业问题</t>
  </si>
  <si>
    <t>年底前解决120个已脱贫人口、监测户的“就业难”问题，帮助已脱贫人口年增收0.2万元以上</t>
  </si>
  <si>
    <t>带动黄泥村120个脱贫人口、监测户稳定增收</t>
  </si>
  <si>
    <t>长塘镇岳峰村人居环境</t>
  </si>
  <si>
    <t>完成62户的六个一的改造</t>
  </si>
  <si>
    <t>12月前完成六个一工程创建</t>
  </si>
  <si>
    <t>长塘镇合振村安全饮水提质工程</t>
  </si>
  <si>
    <t>马家冲</t>
  </si>
  <si>
    <t>清淤，修建100立方米过滤池</t>
  </si>
  <si>
    <t>450户</t>
  </si>
  <si>
    <t>12月完成过滤池修建、清淤</t>
  </si>
  <si>
    <t>解决了1500人安全饮水问题，为500余亩良田提供了灌溉条件</t>
  </si>
  <si>
    <t>建设10亩蔬菜基地</t>
  </si>
  <si>
    <t>沙田溪村十二组通村次干道</t>
  </si>
  <si>
    <t>沙田溪村村民委员会</t>
  </si>
  <si>
    <t>建设约200米长、5米宽的通村次干道（含部分护坡）</t>
  </si>
  <si>
    <t>130户脱贫户496人</t>
  </si>
  <si>
    <t>通过建设十二组通村次干道，方便群众进出村公共文化服务中心参加文化活动</t>
  </si>
  <si>
    <t>改善1616名一般群众和496名脱贫户生产生活条件，提高生活质量</t>
  </si>
  <si>
    <t>品牌打造和展销平台</t>
  </si>
  <si>
    <t>沙田溪村农产品展销平台（含展厅、仓库、直播平台等）</t>
  </si>
  <si>
    <t>沙田溪村村部周边</t>
  </si>
  <si>
    <t>沙田溪村委</t>
  </si>
  <si>
    <t>新建沙田溪村农产品展销平台（含展厅、仓库、直播平台等）</t>
  </si>
  <si>
    <t>通过建设展销平台，带动村内农副产品的销售，增加村级集体收入，解决村农副产品销售问题</t>
  </si>
  <si>
    <t>通过“直接帮扶、委托帮扶、股份合作”方式，建立有效利益链接机制，带动1616名一般群众和496名脱贫户稳定增收</t>
  </si>
  <si>
    <t>沙田溪村小水果基地</t>
  </si>
  <si>
    <t>沙田溪村八组</t>
  </si>
  <si>
    <t>沙田溪村九、十组新建30亩小水果基地</t>
  </si>
  <si>
    <t>完成种植黄桃10亩、阳光玫瑰5亩、黄金梨15亩</t>
  </si>
  <si>
    <t>通过产业带动增加村集体经济，带动1616名一般群众和496名群众增收</t>
  </si>
  <si>
    <r>
      <rPr>
        <sz val="9"/>
        <color theme="1"/>
        <rFont val="宋体"/>
        <charset val="134"/>
      </rPr>
      <t>一三组建设河堤</t>
    </r>
    <r>
      <rPr>
        <sz val="9"/>
        <color theme="1"/>
        <rFont val="Times New Roman"/>
        <charset val="134"/>
      </rPr>
      <t>420</t>
    </r>
    <r>
      <rPr>
        <sz val="9"/>
        <color theme="1"/>
        <rFont val="宋体"/>
        <charset val="134"/>
      </rPr>
      <t>米</t>
    </r>
  </si>
  <si>
    <t>入股安化县晨溪生态农业有限公司生猪养殖场，年产规模2000头，按每年4万元作为固定分红</t>
  </si>
  <si>
    <t>入股企业分红，壮大村集体经济收入。预计2022年9月前实施完成</t>
  </si>
  <si>
    <t>奎溪镇奎溪村
河堤修复</t>
  </si>
  <si>
    <t>奎溪村千米大堤修复800米</t>
  </si>
  <si>
    <t>65户群众</t>
  </si>
  <si>
    <t>按计划修复千米大堤800米</t>
  </si>
  <si>
    <t>改善163个已脱贫人口的出行条件</t>
  </si>
  <si>
    <t>黄四组道路硬化工程</t>
  </si>
  <si>
    <t>黄沙溪村黄四组境内</t>
  </si>
  <si>
    <t>道路硬化70米，修建河堤500方</t>
  </si>
  <si>
    <t>95户群众</t>
  </si>
  <si>
    <t>按计划硬化道路70米，修建河堤500方</t>
  </si>
  <si>
    <t>改善268个已脱贫人口的生活居住环境</t>
  </si>
  <si>
    <t>村组道路建设1公里</t>
  </si>
  <si>
    <t>村组道路建设1.1公里</t>
  </si>
  <si>
    <t>按计划完成村主公路建设1.1公里</t>
  </si>
  <si>
    <t>新建过滤池、拦水坝各4个</t>
  </si>
  <si>
    <t>陈竹村62户、207人</t>
  </si>
  <si>
    <t>解决62户群众的“饮水难”问题</t>
  </si>
  <si>
    <t>渠江镇渠江社区社胡家组大堤修建</t>
  </si>
  <si>
    <t>渠江社区社胡家组</t>
  </si>
  <si>
    <t>500立方</t>
  </si>
  <si>
    <t>胡家组等周边农户52户、210人</t>
  </si>
  <si>
    <t>10月底完成500立方大堤修建</t>
  </si>
  <si>
    <t>解决210人出行难得问题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</si>
</sst>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yyyy&quot;年&quot;m&quot;月&quot;;@"/>
    <numFmt numFmtId="179" formatCode="0_ "/>
  </numFmts>
  <fonts count="5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微软雅黑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10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0"/>
      <scheme val="minor"/>
    </font>
    <font>
      <sz val="9"/>
      <name val="宋体"/>
      <charset val="0"/>
    </font>
    <font>
      <b/>
      <sz val="9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0"/>
      <scheme val="minor"/>
    </font>
    <font>
      <sz val="9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9"/>
      <color theme="1"/>
      <name val="Times New Roman"/>
      <charset val="134"/>
    </font>
    <font>
      <sz val="9"/>
      <name val="SimSun"/>
      <charset val="134"/>
    </font>
    <font>
      <sz val="9"/>
      <name val="Microsoft YaHei"/>
      <charset val="134"/>
    </font>
    <font>
      <sz val="9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15" borderId="8" applyNumberFormat="0" applyAlignment="0" applyProtection="0">
      <alignment vertical="center"/>
    </xf>
    <xf numFmtId="0" fontId="38" fillId="15" borderId="4" applyNumberFormat="0" applyAlignment="0" applyProtection="0">
      <alignment vertical="center"/>
    </xf>
    <xf numFmtId="0" fontId="39" fillId="16" borderId="9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4" fillId="0" borderId="0"/>
    <xf numFmtId="0" fontId="45" fillId="0" borderId="0">
      <alignment vertical="center"/>
      <protection locked="0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2" borderId="1" xfId="50" applyFont="1" applyFill="1" applyBorder="1" applyAlignment="1" applyProtection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57" fontId="1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0" fontId="13" fillId="0" borderId="1" xfId="50" applyFont="1" applyFill="1" applyBorder="1" applyAlignment="1" applyProtection="1">
      <alignment horizontal="center" vertical="center" wrapText="1"/>
    </xf>
    <xf numFmtId="57" fontId="13" fillId="0" borderId="1" xfId="50" applyNumberFormat="1" applyFont="1" applyBorder="1" applyAlignment="1" applyProtection="1">
      <alignment horizontal="center" vertical="center" wrapText="1"/>
    </xf>
    <xf numFmtId="0" fontId="19" fillId="4" borderId="1" xfId="1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9" fontId="20" fillId="0" borderId="1" xfId="0" applyNumberFormat="1" applyFont="1" applyFill="1" applyBorder="1" applyAlignment="1">
      <alignment horizontal="center" vertical="center" wrapText="1"/>
    </xf>
    <xf numFmtId="57" fontId="12" fillId="0" borderId="1" xfId="50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57" fontId="13" fillId="0" borderId="1" xfId="0" applyNumberFormat="1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 wrapText="1"/>
    </xf>
    <xf numFmtId="57" fontId="16" fillId="3" borderId="1" xfId="0" applyNumberFormat="1" applyFont="1" applyFill="1" applyBorder="1" applyAlignment="1">
      <alignment horizontal="center" vertical="center" wrapText="1"/>
    </xf>
    <xf numFmtId="179" fontId="16" fillId="3" borderId="1" xfId="0" applyNumberFormat="1" applyFont="1" applyFill="1" applyBorder="1" applyAlignment="1">
      <alignment horizontal="center" vertical="center" wrapText="1"/>
    </xf>
    <xf numFmtId="57" fontId="16" fillId="0" borderId="1" xfId="0" applyNumberFormat="1" applyFont="1" applyBorder="1" applyAlignment="1">
      <alignment horizontal="center" vertical="center" wrapText="1"/>
    </xf>
    <xf numFmtId="178" fontId="10" fillId="2" borderId="1" xfId="50" applyNumberFormat="1" applyFont="1" applyFill="1" applyBorder="1" applyAlignment="1" applyProtection="1">
      <alignment horizontal="center" vertical="center" wrapText="1"/>
    </xf>
    <xf numFmtId="57" fontId="10" fillId="2" borderId="1" xfId="50" applyNumberFormat="1" applyFont="1" applyFill="1" applyBorder="1" applyAlignment="1" applyProtection="1">
      <alignment horizontal="center" vertical="center" wrapText="1"/>
    </xf>
    <xf numFmtId="57" fontId="13" fillId="0" borderId="1" xfId="0" applyNumberFormat="1" applyFont="1" applyBorder="1" applyAlignment="1">
      <alignment horizontal="center" vertical="center" wrapText="1"/>
    </xf>
    <xf numFmtId="57" fontId="1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3" xfId="50" applyFont="1" applyBorder="1" applyAlignment="1" applyProtection="1">
      <alignment horizontal="center" vertical="center" wrapText="1"/>
    </xf>
    <xf numFmtId="0" fontId="12" fillId="0" borderId="1" xfId="50" applyFont="1" applyFill="1" applyBorder="1" applyAlignment="1" applyProtection="1">
      <alignment horizontal="center" vertical="center" wrapText="1"/>
    </xf>
    <xf numFmtId="0" fontId="12" fillId="0" borderId="3" xfId="5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57" fontId="10" fillId="2" borderId="1" xfId="0" applyNumberFormat="1" applyFont="1" applyFill="1" applyBorder="1" applyAlignment="1">
      <alignment horizontal="center" vertical="center" wrapText="1"/>
    </xf>
    <xf numFmtId="57" fontId="16" fillId="5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0" fontId="13" fillId="2" borderId="1" xfId="50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57" fontId="23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57" fontId="10" fillId="0" borderId="1" xfId="50" applyNumberFormat="1" applyFont="1" applyFill="1" applyBorder="1" applyAlignment="1" applyProtection="1">
      <alignment horizontal="center" vertical="center" wrapText="1"/>
    </xf>
    <xf numFmtId="0" fontId="24" fillId="2" borderId="1" xfId="1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57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2"/>
  <sheetViews>
    <sheetView tabSelected="1" view="pageBreakPreview" zoomScaleNormal="100" topLeftCell="A69" workbookViewId="0">
      <selection activeCell="O73" sqref="O73"/>
    </sheetView>
  </sheetViews>
  <sheetFormatPr defaultColWidth="9" defaultRowHeight="15" customHeight="1"/>
  <cols>
    <col min="1" max="1" width="6.38333333333333" style="84" customWidth="1"/>
    <col min="2" max="2" width="7.38333333333333" style="84" customWidth="1"/>
    <col min="3" max="3" width="9" style="84"/>
    <col min="4" max="4" width="7.38333333333333" style="84" customWidth="1"/>
    <col min="5" max="5" width="6.75" style="84" customWidth="1"/>
    <col min="6" max="6" width="7" style="84" customWidth="1"/>
    <col min="7" max="7" width="9" style="84" customWidth="1"/>
    <col min="8" max="8" width="5.5" style="84" customWidth="1"/>
    <col min="9" max="9" width="9" style="84"/>
    <col min="10" max="10" width="12.3416666666667" style="85" customWidth="1"/>
    <col min="11" max="11" width="13.225" style="85" customWidth="1"/>
    <col min="12" max="12" width="9" style="84"/>
    <col min="13" max="13" width="10.3833333333333" style="84" customWidth="1"/>
    <col min="14" max="15" width="9" style="84"/>
    <col min="16" max="16" width="9" style="84" customWidth="1"/>
    <col min="17" max="18" width="9" style="84"/>
    <col min="19" max="19" width="12.25" style="84" customWidth="1"/>
    <col min="20" max="20" width="6.88333333333333" customWidth="1"/>
  </cols>
  <sheetData>
    <row r="1" ht="41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35"/>
      <c r="K1" s="35"/>
      <c r="L1" s="4"/>
      <c r="M1" s="4"/>
      <c r="N1" s="4"/>
      <c r="O1" s="4"/>
      <c r="P1" s="4"/>
      <c r="Q1" s="4"/>
      <c r="R1" s="4"/>
      <c r="S1" s="4"/>
      <c r="T1" s="69"/>
    </row>
    <row r="2" ht="40" customHeight="1" spans="1:20">
      <c r="A2" s="86" t="s">
        <v>1</v>
      </c>
      <c r="B2" s="86" t="s">
        <v>2</v>
      </c>
      <c r="C2" s="86"/>
      <c r="D2" s="86"/>
      <c r="E2" s="86" t="s">
        <v>3</v>
      </c>
      <c r="F2" s="86" t="s">
        <v>4</v>
      </c>
      <c r="G2" s="86" t="s">
        <v>5</v>
      </c>
      <c r="H2" s="86" t="s">
        <v>6</v>
      </c>
      <c r="I2" s="86" t="s">
        <v>7</v>
      </c>
      <c r="J2" s="91" t="s">
        <v>8</v>
      </c>
      <c r="K2" s="91"/>
      <c r="L2" s="86" t="s">
        <v>9</v>
      </c>
      <c r="M2" s="86" t="s">
        <v>10</v>
      </c>
      <c r="N2" s="86" t="s">
        <v>11</v>
      </c>
      <c r="O2" s="86" t="s">
        <v>12</v>
      </c>
      <c r="P2" s="86"/>
      <c r="Q2" s="86" t="s">
        <v>13</v>
      </c>
      <c r="R2" s="86" t="s">
        <v>14</v>
      </c>
      <c r="S2" s="86" t="s">
        <v>15</v>
      </c>
      <c r="T2" s="86" t="s">
        <v>16</v>
      </c>
    </row>
    <row r="3" ht="43" customHeight="1" spans="1:20">
      <c r="A3" s="86"/>
      <c r="B3" s="86" t="s">
        <v>17</v>
      </c>
      <c r="C3" s="86" t="s">
        <v>18</v>
      </c>
      <c r="D3" s="86" t="s">
        <v>19</v>
      </c>
      <c r="E3" s="86"/>
      <c r="F3" s="86"/>
      <c r="G3" s="86"/>
      <c r="H3" s="86"/>
      <c r="I3" s="86"/>
      <c r="J3" s="91" t="s">
        <v>20</v>
      </c>
      <c r="K3" s="91" t="s">
        <v>21</v>
      </c>
      <c r="L3" s="86"/>
      <c r="M3" s="86"/>
      <c r="N3" s="86"/>
      <c r="O3" s="86" t="s">
        <v>22</v>
      </c>
      <c r="P3" s="86" t="s">
        <v>23</v>
      </c>
      <c r="Q3" s="86"/>
      <c r="R3" s="86"/>
      <c r="S3" s="86"/>
      <c r="T3" s="86"/>
    </row>
    <row r="4" ht="43" customHeight="1" spans="1:20">
      <c r="A4" s="86"/>
      <c r="B4" s="86"/>
      <c r="C4" s="86"/>
      <c r="D4" s="86"/>
      <c r="E4" s="86"/>
      <c r="F4" s="86"/>
      <c r="G4" s="7" t="s">
        <v>24</v>
      </c>
      <c r="H4" s="7"/>
      <c r="I4" s="7"/>
      <c r="J4" s="92"/>
      <c r="K4" s="92"/>
      <c r="L4" s="7"/>
      <c r="M4" s="7"/>
      <c r="N4" s="7"/>
      <c r="O4" s="7">
        <f>O5+O26+O43+O52+O57+O60+O64</f>
        <v>4066</v>
      </c>
      <c r="P4" s="86"/>
      <c r="Q4" s="86"/>
      <c r="R4" s="86"/>
      <c r="S4" s="86"/>
      <c r="T4" s="86"/>
    </row>
    <row r="5" ht="39" customHeight="1" spans="1:20">
      <c r="A5" s="7" t="s">
        <v>25</v>
      </c>
      <c r="B5" s="7"/>
      <c r="C5" s="7"/>
      <c r="D5" s="7"/>
      <c r="E5" s="7"/>
      <c r="F5" s="7"/>
      <c r="G5" s="7" t="s">
        <v>26</v>
      </c>
      <c r="H5" s="7"/>
      <c r="I5" s="7"/>
      <c r="J5" s="93"/>
      <c r="K5" s="93"/>
      <c r="L5" s="7"/>
      <c r="M5" s="7"/>
      <c r="N5" s="94">
        <v>2116</v>
      </c>
      <c r="O5" s="94">
        <v>2116</v>
      </c>
      <c r="P5" s="7"/>
      <c r="Q5" s="7"/>
      <c r="R5" s="7"/>
      <c r="S5" s="7"/>
      <c r="T5" s="114"/>
    </row>
    <row r="6" ht="57" customHeight="1" spans="1:20">
      <c r="A6" s="9">
        <v>1</v>
      </c>
      <c r="B6" s="9" t="s">
        <v>27</v>
      </c>
      <c r="C6" s="9" t="s">
        <v>28</v>
      </c>
      <c r="D6" s="9" t="s">
        <v>29</v>
      </c>
      <c r="E6" s="9" t="s">
        <v>30</v>
      </c>
      <c r="F6" s="9" t="s">
        <v>31</v>
      </c>
      <c r="G6" s="9" t="s">
        <v>32</v>
      </c>
      <c r="H6" s="9" t="s">
        <v>33</v>
      </c>
      <c r="I6" s="9" t="s">
        <v>30</v>
      </c>
      <c r="J6" s="95">
        <v>44562</v>
      </c>
      <c r="K6" s="95">
        <v>44926</v>
      </c>
      <c r="L6" s="9" t="s">
        <v>34</v>
      </c>
      <c r="M6" s="9" t="s">
        <v>35</v>
      </c>
      <c r="N6" s="14">
        <v>99.67</v>
      </c>
      <c r="O6" s="14">
        <v>99.67</v>
      </c>
      <c r="P6" s="9">
        <v>0</v>
      </c>
      <c r="Q6" s="9" t="s">
        <v>36</v>
      </c>
      <c r="R6" s="9" t="s">
        <v>37</v>
      </c>
      <c r="S6" s="9" t="s">
        <v>38</v>
      </c>
      <c r="T6" s="9"/>
    </row>
    <row r="7" ht="57" customHeight="1" spans="1:20">
      <c r="A7" s="9">
        <v>2</v>
      </c>
      <c r="B7" s="9" t="s">
        <v>27</v>
      </c>
      <c r="C7" s="9" t="s">
        <v>28</v>
      </c>
      <c r="D7" s="9" t="s">
        <v>29</v>
      </c>
      <c r="E7" s="9" t="s">
        <v>39</v>
      </c>
      <c r="F7" s="9" t="s">
        <v>40</v>
      </c>
      <c r="G7" s="9" t="s">
        <v>41</v>
      </c>
      <c r="H7" s="9" t="s">
        <v>33</v>
      </c>
      <c r="I7" s="9" t="s">
        <v>39</v>
      </c>
      <c r="J7" s="95">
        <v>44562</v>
      </c>
      <c r="K7" s="95">
        <v>44926</v>
      </c>
      <c r="L7" s="9" t="s">
        <v>34</v>
      </c>
      <c r="M7" s="9" t="s">
        <v>35</v>
      </c>
      <c r="N7" s="14">
        <v>56.22</v>
      </c>
      <c r="O7" s="14">
        <v>56.22</v>
      </c>
      <c r="P7" s="9">
        <v>0</v>
      </c>
      <c r="Q7" s="9" t="s">
        <v>42</v>
      </c>
      <c r="R7" s="9" t="s">
        <v>37</v>
      </c>
      <c r="S7" s="9" t="s">
        <v>43</v>
      </c>
      <c r="T7" s="9"/>
    </row>
    <row r="8" ht="57" customHeight="1" spans="1:20">
      <c r="A8" s="9">
        <v>3</v>
      </c>
      <c r="B8" s="9" t="s">
        <v>27</v>
      </c>
      <c r="C8" s="9" t="s">
        <v>28</v>
      </c>
      <c r="D8" s="9" t="s">
        <v>29</v>
      </c>
      <c r="E8" s="9" t="s">
        <v>39</v>
      </c>
      <c r="F8" s="9" t="s">
        <v>44</v>
      </c>
      <c r="G8" s="9" t="s">
        <v>45</v>
      </c>
      <c r="H8" s="9" t="s">
        <v>33</v>
      </c>
      <c r="I8" s="9" t="s">
        <v>39</v>
      </c>
      <c r="J8" s="95">
        <v>44562</v>
      </c>
      <c r="K8" s="95">
        <v>44926</v>
      </c>
      <c r="L8" s="9" t="s">
        <v>34</v>
      </c>
      <c r="M8" s="9" t="s">
        <v>35</v>
      </c>
      <c r="N8" s="14">
        <v>87.9</v>
      </c>
      <c r="O8" s="14">
        <v>87.9</v>
      </c>
      <c r="P8" s="9">
        <v>0</v>
      </c>
      <c r="Q8" s="9" t="s">
        <v>36</v>
      </c>
      <c r="R8" s="9" t="s">
        <v>37</v>
      </c>
      <c r="S8" s="9" t="s">
        <v>38</v>
      </c>
      <c r="T8" s="9"/>
    </row>
    <row r="9" ht="57" customHeight="1" spans="1:20">
      <c r="A9" s="9">
        <v>4</v>
      </c>
      <c r="B9" s="9" t="s">
        <v>27</v>
      </c>
      <c r="C9" s="9" t="s">
        <v>28</v>
      </c>
      <c r="D9" s="9" t="s">
        <v>29</v>
      </c>
      <c r="E9" s="9" t="s">
        <v>46</v>
      </c>
      <c r="F9" s="9" t="s">
        <v>47</v>
      </c>
      <c r="G9" s="9" t="s">
        <v>48</v>
      </c>
      <c r="H9" s="9" t="s">
        <v>33</v>
      </c>
      <c r="I9" s="9" t="s">
        <v>46</v>
      </c>
      <c r="J9" s="95">
        <v>44562</v>
      </c>
      <c r="K9" s="95">
        <v>44926</v>
      </c>
      <c r="L9" s="9" t="s">
        <v>34</v>
      </c>
      <c r="M9" s="9" t="s">
        <v>35</v>
      </c>
      <c r="N9" s="14">
        <v>67</v>
      </c>
      <c r="O9" s="14">
        <v>67</v>
      </c>
      <c r="P9" s="9">
        <v>0</v>
      </c>
      <c r="Q9" s="9" t="s">
        <v>49</v>
      </c>
      <c r="R9" s="9" t="s">
        <v>37</v>
      </c>
      <c r="S9" s="9" t="s">
        <v>50</v>
      </c>
      <c r="T9" s="9"/>
    </row>
    <row r="10" ht="57" customHeight="1" spans="1:20">
      <c r="A10" s="9">
        <v>5</v>
      </c>
      <c r="B10" s="9" t="s">
        <v>27</v>
      </c>
      <c r="C10" s="9" t="s">
        <v>28</v>
      </c>
      <c r="D10" s="9" t="s">
        <v>29</v>
      </c>
      <c r="E10" s="9" t="s">
        <v>51</v>
      </c>
      <c r="F10" s="9" t="s">
        <v>52</v>
      </c>
      <c r="G10" s="9" t="s">
        <v>53</v>
      </c>
      <c r="H10" s="9" t="s">
        <v>33</v>
      </c>
      <c r="I10" s="9" t="s">
        <v>51</v>
      </c>
      <c r="J10" s="95">
        <v>44562</v>
      </c>
      <c r="K10" s="95">
        <v>44926</v>
      </c>
      <c r="L10" s="9" t="s">
        <v>34</v>
      </c>
      <c r="M10" s="9" t="s">
        <v>35</v>
      </c>
      <c r="N10" s="14">
        <v>155.45</v>
      </c>
      <c r="O10" s="14">
        <v>155.45</v>
      </c>
      <c r="P10" s="9">
        <v>0</v>
      </c>
      <c r="Q10" s="9" t="s">
        <v>54</v>
      </c>
      <c r="R10" s="9" t="s">
        <v>37</v>
      </c>
      <c r="S10" s="9" t="s">
        <v>55</v>
      </c>
      <c r="T10" s="9"/>
    </row>
    <row r="11" ht="57" customHeight="1" spans="1:20">
      <c r="A11" s="9">
        <v>6</v>
      </c>
      <c r="B11" s="9" t="s">
        <v>27</v>
      </c>
      <c r="C11" s="9" t="s">
        <v>28</v>
      </c>
      <c r="D11" s="9" t="s">
        <v>29</v>
      </c>
      <c r="E11" s="9" t="s">
        <v>56</v>
      </c>
      <c r="F11" s="9" t="s">
        <v>57</v>
      </c>
      <c r="G11" s="9" t="s">
        <v>58</v>
      </c>
      <c r="H11" s="9" t="s">
        <v>33</v>
      </c>
      <c r="I11" s="9" t="s">
        <v>56</v>
      </c>
      <c r="J11" s="95">
        <v>44562</v>
      </c>
      <c r="K11" s="95">
        <v>44926</v>
      </c>
      <c r="L11" s="9" t="s">
        <v>34</v>
      </c>
      <c r="M11" s="9" t="s">
        <v>35</v>
      </c>
      <c r="N11" s="14">
        <v>77.55</v>
      </c>
      <c r="O11" s="14">
        <v>77.55</v>
      </c>
      <c r="P11" s="9">
        <v>0</v>
      </c>
      <c r="Q11" s="9" t="s">
        <v>36</v>
      </c>
      <c r="R11" s="9" t="s">
        <v>37</v>
      </c>
      <c r="S11" s="9" t="s">
        <v>38</v>
      </c>
      <c r="T11" s="9"/>
    </row>
    <row r="12" ht="57" customHeight="1" spans="1:20">
      <c r="A12" s="9">
        <v>7</v>
      </c>
      <c r="B12" s="9" t="s">
        <v>27</v>
      </c>
      <c r="C12" s="9" t="s">
        <v>28</v>
      </c>
      <c r="D12" s="9" t="s">
        <v>29</v>
      </c>
      <c r="E12" s="9" t="s">
        <v>56</v>
      </c>
      <c r="F12" s="9" t="s">
        <v>59</v>
      </c>
      <c r="G12" s="9" t="s">
        <v>60</v>
      </c>
      <c r="H12" s="9" t="s">
        <v>33</v>
      </c>
      <c r="I12" s="9" t="s">
        <v>56</v>
      </c>
      <c r="J12" s="95">
        <v>44562</v>
      </c>
      <c r="K12" s="95">
        <v>44926</v>
      </c>
      <c r="L12" s="9" t="s">
        <v>34</v>
      </c>
      <c r="M12" s="9" t="s">
        <v>35</v>
      </c>
      <c r="N12" s="14">
        <v>73.44</v>
      </c>
      <c r="O12" s="14">
        <v>73.44</v>
      </c>
      <c r="P12" s="9">
        <v>0</v>
      </c>
      <c r="Q12" s="9" t="s">
        <v>36</v>
      </c>
      <c r="R12" s="9" t="s">
        <v>37</v>
      </c>
      <c r="S12" s="9" t="s">
        <v>38</v>
      </c>
      <c r="T12" s="9"/>
    </row>
    <row r="13" ht="57" customHeight="1" spans="1:20">
      <c r="A13" s="9">
        <v>8</v>
      </c>
      <c r="B13" s="9" t="s">
        <v>27</v>
      </c>
      <c r="C13" s="9" t="s">
        <v>28</v>
      </c>
      <c r="D13" s="9" t="s">
        <v>29</v>
      </c>
      <c r="E13" s="9" t="s">
        <v>61</v>
      </c>
      <c r="F13" s="9" t="s">
        <v>62</v>
      </c>
      <c r="G13" s="9" t="s">
        <v>63</v>
      </c>
      <c r="H13" s="9" t="s">
        <v>33</v>
      </c>
      <c r="I13" s="9" t="s">
        <v>61</v>
      </c>
      <c r="J13" s="95">
        <v>44562</v>
      </c>
      <c r="K13" s="95">
        <v>44926</v>
      </c>
      <c r="L13" s="9" t="s">
        <v>34</v>
      </c>
      <c r="M13" s="9" t="s">
        <v>35</v>
      </c>
      <c r="N13" s="14">
        <v>74.72</v>
      </c>
      <c r="O13" s="14">
        <v>74.72</v>
      </c>
      <c r="P13" s="9">
        <v>0</v>
      </c>
      <c r="Q13" s="9" t="s">
        <v>36</v>
      </c>
      <c r="R13" s="9" t="s">
        <v>37</v>
      </c>
      <c r="S13" s="9" t="s">
        <v>38</v>
      </c>
      <c r="T13" s="9"/>
    </row>
    <row r="14" ht="57" customHeight="1" spans="1:20">
      <c r="A14" s="9">
        <v>9</v>
      </c>
      <c r="B14" s="9" t="s">
        <v>27</v>
      </c>
      <c r="C14" s="9" t="s">
        <v>28</v>
      </c>
      <c r="D14" s="9" t="s">
        <v>29</v>
      </c>
      <c r="E14" s="9" t="s">
        <v>64</v>
      </c>
      <c r="F14" s="9" t="s">
        <v>65</v>
      </c>
      <c r="G14" s="9" t="s">
        <v>66</v>
      </c>
      <c r="H14" s="9" t="s">
        <v>33</v>
      </c>
      <c r="I14" s="9" t="s">
        <v>64</v>
      </c>
      <c r="J14" s="95">
        <v>44562</v>
      </c>
      <c r="K14" s="95">
        <v>44926</v>
      </c>
      <c r="L14" s="9" t="s">
        <v>34</v>
      </c>
      <c r="M14" s="9" t="s">
        <v>35</v>
      </c>
      <c r="N14" s="14">
        <v>101.84</v>
      </c>
      <c r="O14" s="14">
        <v>101.84</v>
      </c>
      <c r="P14" s="9">
        <v>0</v>
      </c>
      <c r="Q14" s="9" t="s">
        <v>54</v>
      </c>
      <c r="R14" s="9" t="s">
        <v>37</v>
      </c>
      <c r="S14" s="9" t="s">
        <v>55</v>
      </c>
      <c r="T14" s="9"/>
    </row>
    <row r="15" ht="57" customHeight="1" spans="1:20">
      <c r="A15" s="9">
        <v>10</v>
      </c>
      <c r="B15" s="9" t="s">
        <v>27</v>
      </c>
      <c r="C15" s="9" t="s">
        <v>28</v>
      </c>
      <c r="D15" s="9" t="s">
        <v>29</v>
      </c>
      <c r="E15" s="9" t="s">
        <v>67</v>
      </c>
      <c r="F15" s="9" t="s">
        <v>68</v>
      </c>
      <c r="G15" s="9" t="s">
        <v>69</v>
      </c>
      <c r="H15" s="9" t="s">
        <v>33</v>
      </c>
      <c r="I15" s="9" t="s">
        <v>67</v>
      </c>
      <c r="J15" s="95">
        <v>44562</v>
      </c>
      <c r="K15" s="95">
        <v>44926</v>
      </c>
      <c r="L15" s="9" t="s">
        <v>34</v>
      </c>
      <c r="M15" s="9" t="s">
        <v>35</v>
      </c>
      <c r="N15" s="14">
        <v>74.25</v>
      </c>
      <c r="O15" s="14">
        <v>74.25</v>
      </c>
      <c r="P15" s="9">
        <v>0</v>
      </c>
      <c r="Q15" s="9" t="s">
        <v>49</v>
      </c>
      <c r="R15" s="9" t="s">
        <v>37</v>
      </c>
      <c r="S15" s="9" t="s">
        <v>50</v>
      </c>
      <c r="T15" s="9"/>
    </row>
    <row r="16" ht="57" customHeight="1" spans="1:20">
      <c r="A16" s="9">
        <v>11</v>
      </c>
      <c r="B16" s="9" t="s">
        <v>27</v>
      </c>
      <c r="C16" s="9" t="s">
        <v>28</v>
      </c>
      <c r="D16" s="9" t="s">
        <v>29</v>
      </c>
      <c r="E16" s="9" t="s">
        <v>70</v>
      </c>
      <c r="F16" s="9" t="s">
        <v>71</v>
      </c>
      <c r="G16" s="9" t="s">
        <v>72</v>
      </c>
      <c r="H16" s="9" t="s">
        <v>33</v>
      </c>
      <c r="I16" s="9" t="s">
        <v>70</v>
      </c>
      <c r="J16" s="95">
        <v>44562</v>
      </c>
      <c r="K16" s="95">
        <v>44926</v>
      </c>
      <c r="L16" s="9" t="s">
        <v>34</v>
      </c>
      <c r="M16" s="9" t="s">
        <v>35</v>
      </c>
      <c r="N16" s="14">
        <v>36.14</v>
      </c>
      <c r="O16" s="14">
        <v>36.14</v>
      </c>
      <c r="P16" s="9">
        <v>0</v>
      </c>
      <c r="Q16" s="9" t="s">
        <v>42</v>
      </c>
      <c r="R16" s="9" t="s">
        <v>37</v>
      </c>
      <c r="S16" s="9" t="s">
        <v>43</v>
      </c>
      <c r="T16" s="9"/>
    </row>
    <row r="17" ht="57" customHeight="1" spans="1:20">
      <c r="A17" s="9">
        <v>12</v>
      </c>
      <c r="B17" s="9" t="s">
        <v>27</v>
      </c>
      <c r="C17" s="9" t="s">
        <v>28</v>
      </c>
      <c r="D17" s="9" t="s">
        <v>29</v>
      </c>
      <c r="E17" s="9" t="s">
        <v>73</v>
      </c>
      <c r="F17" s="9" t="s">
        <v>74</v>
      </c>
      <c r="G17" s="9" t="s">
        <v>75</v>
      </c>
      <c r="H17" s="9" t="s">
        <v>33</v>
      </c>
      <c r="I17" s="9" t="s">
        <v>73</v>
      </c>
      <c r="J17" s="95">
        <v>44562</v>
      </c>
      <c r="K17" s="95">
        <v>44926</v>
      </c>
      <c r="L17" s="9" t="s">
        <v>34</v>
      </c>
      <c r="M17" s="9" t="s">
        <v>35</v>
      </c>
      <c r="N17" s="14">
        <v>91.88</v>
      </c>
      <c r="O17" s="14">
        <v>91.88</v>
      </c>
      <c r="P17" s="9">
        <v>0</v>
      </c>
      <c r="Q17" s="9" t="s">
        <v>76</v>
      </c>
      <c r="R17" s="9" t="s">
        <v>37</v>
      </c>
      <c r="S17" s="9" t="s">
        <v>77</v>
      </c>
      <c r="T17" s="9"/>
    </row>
    <row r="18" ht="57" customHeight="1" spans="1:20">
      <c r="A18" s="9">
        <v>13</v>
      </c>
      <c r="B18" s="9" t="s">
        <v>27</v>
      </c>
      <c r="C18" s="9" t="s">
        <v>28</v>
      </c>
      <c r="D18" s="9" t="s">
        <v>29</v>
      </c>
      <c r="E18" s="9" t="s">
        <v>39</v>
      </c>
      <c r="F18" s="9" t="s">
        <v>78</v>
      </c>
      <c r="G18" s="9" t="s">
        <v>79</v>
      </c>
      <c r="H18" s="9" t="s">
        <v>33</v>
      </c>
      <c r="I18" s="9" t="s">
        <v>39</v>
      </c>
      <c r="J18" s="95">
        <v>44562</v>
      </c>
      <c r="K18" s="95">
        <v>44926</v>
      </c>
      <c r="L18" s="9" t="s">
        <v>34</v>
      </c>
      <c r="M18" s="9" t="s">
        <v>35</v>
      </c>
      <c r="N18" s="14">
        <v>33</v>
      </c>
      <c r="O18" s="14">
        <v>33</v>
      </c>
      <c r="P18" s="9">
        <v>0</v>
      </c>
      <c r="Q18" s="9" t="s">
        <v>42</v>
      </c>
      <c r="R18" s="9" t="s">
        <v>37</v>
      </c>
      <c r="S18" s="9" t="s">
        <v>43</v>
      </c>
      <c r="T18" s="9"/>
    </row>
    <row r="19" ht="57" customHeight="1" spans="1:20">
      <c r="A19" s="9">
        <v>14</v>
      </c>
      <c r="B19" s="9" t="s">
        <v>27</v>
      </c>
      <c r="C19" s="9" t="s">
        <v>28</v>
      </c>
      <c r="D19" s="9" t="s">
        <v>29</v>
      </c>
      <c r="E19" s="9" t="s">
        <v>39</v>
      </c>
      <c r="F19" s="9" t="s">
        <v>80</v>
      </c>
      <c r="G19" s="9" t="s">
        <v>81</v>
      </c>
      <c r="H19" s="9" t="s">
        <v>33</v>
      </c>
      <c r="I19" s="9" t="s">
        <v>39</v>
      </c>
      <c r="J19" s="95">
        <v>44562</v>
      </c>
      <c r="K19" s="95">
        <v>44926</v>
      </c>
      <c r="L19" s="9" t="s">
        <v>34</v>
      </c>
      <c r="M19" s="9" t="s">
        <v>35</v>
      </c>
      <c r="N19" s="14">
        <v>26.74</v>
      </c>
      <c r="O19" s="14">
        <v>26.74</v>
      </c>
      <c r="P19" s="9">
        <v>0</v>
      </c>
      <c r="Q19" s="9" t="s">
        <v>42</v>
      </c>
      <c r="R19" s="9" t="s">
        <v>37</v>
      </c>
      <c r="S19" s="9" t="s">
        <v>43</v>
      </c>
      <c r="T19" s="9"/>
    </row>
    <row r="20" ht="57" customHeight="1" spans="1:20">
      <c r="A20" s="9">
        <v>15</v>
      </c>
      <c r="B20" s="9" t="s">
        <v>27</v>
      </c>
      <c r="C20" s="9" t="s">
        <v>28</v>
      </c>
      <c r="D20" s="9" t="s">
        <v>29</v>
      </c>
      <c r="E20" s="9" t="s">
        <v>39</v>
      </c>
      <c r="F20" s="9" t="s">
        <v>80</v>
      </c>
      <c r="G20" s="9" t="s">
        <v>82</v>
      </c>
      <c r="H20" s="9" t="s">
        <v>33</v>
      </c>
      <c r="I20" s="9" t="s">
        <v>39</v>
      </c>
      <c r="J20" s="95">
        <v>44562</v>
      </c>
      <c r="K20" s="95">
        <v>44926</v>
      </c>
      <c r="L20" s="9" t="s">
        <v>34</v>
      </c>
      <c r="M20" s="9" t="s">
        <v>35</v>
      </c>
      <c r="N20" s="14">
        <v>20.37</v>
      </c>
      <c r="O20" s="14">
        <v>20.37</v>
      </c>
      <c r="P20" s="9">
        <v>0</v>
      </c>
      <c r="Q20" s="9" t="s">
        <v>42</v>
      </c>
      <c r="R20" s="9" t="s">
        <v>37</v>
      </c>
      <c r="S20" s="9" t="s">
        <v>43</v>
      </c>
      <c r="T20" s="9"/>
    </row>
    <row r="21" ht="57" customHeight="1" spans="1:20">
      <c r="A21" s="9">
        <v>16</v>
      </c>
      <c r="B21" s="9" t="s">
        <v>27</v>
      </c>
      <c r="C21" s="9" t="s">
        <v>28</v>
      </c>
      <c r="D21" s="9" t="s">
        <v>29</v>
      </c>
      <c r="E21" s="9" t="s">
        <v>83</v>
      </c>
      <c r="F21" s="9" t="s">
        <v>84</v>
      </c>
      <c r="G21" s="9" t="s">
        <v>85</v>
      </c>
      <c r="H21" s="9" t="s">
        <v>33</v>
      </c>
      <c r="I21" s="9" t="s">
        <v>83</v>
      </c>
      <c r="J21" s="95">
        <v>44562</v>
      </c>
      <c r="K21" s="95">
        <v>44926</v>
      </c>
      <c r="L21" s="9" t="s">
        <v>34</v>
      </c>
      <c r="M21" s="9" t="s">
        <v>35</v>
      </c>
      <c r="N21" s="14">
        <v>152.03</v>
      </c>
      <c r="O21" s="14">
        <v>152.03</v>
      </c>
      <c r="P21" s="9">
        <v>0</v>
      </c>
      <c r="Q21" s="9" t="s">
        <v>76</v>
      </c>
      <c r="R21" s="9" t="s">
        <v>37</v>
      </c>
      <c r="S21" s="9" t="s">
        <v>77</v>
      </c>
      <c r="T21" s="9"/>
    </row>
    <row r="22" ht="57" customHeight="1" spans="1:20">
      <c r="A22" s="9">
        <v>17</v>
      </c>
      <c r="B22" s="9" t="s">
        <v>27</v>
      </c>
      <c r="C22" s="9" t="s">
        <v>28</v>
      </c>
      <c r="D22" s="9" t="s">
        <v>29</v>
      </c>
      <c r="E22" s="9" t="s">
        <v>83</v>
      </c>
      <c r="F22" s="9" t="s">
        <v>86</v>
      </c>
      <c r="G22" s="9" t="s">
        <v>87</v>
      </c>
      <c r="H22" s="9" t="s">
        <v>33</v>
      </c>
      <c r="I22" s="9" t="s">
        <v>83</v>
      </c>
      <c r="J22" s="95">
        <v>44562</v>
      </c>
      <c r="K22" s="95">
        <v>44926</v>
      </c>
      <c r="L22" s="9" t="s">
        <v>34</v>
      </c>
      <c r="M22" s="9" t="s">
        <v>35</v>
      </c>
      <c r="N22" s="14">
        <v>124.46</v>
      </c>
      <c r="O22" s="14">
        <v>124.46</v>
      </c>
      <c r="P22" s="9">
        <v>0</v>
      </c>
      <c r="Q22" s="9" t="s">
        <v>88</v>
      </c>
      <c r="R22" s="9" t="s">
        <v>37</v>
      </c>
      <c r="S22" s="9" t="s">
        <v>89</v>
      </c>
      <c r="T22" s="9"/>
    </row>
    <row r="23" ht="57" customHeight="1" spans="1:20">
      <c r="A23" s="9">
        <v>18</v>
      </c>
      <c r="B23" s="9" t="s">
        <v>27</v>
      </c>
      <c r="C23" s="9" t="s">
        <v>28</v>
      </c>
      <c r="D23" s="9" t="s">
        <v>29</v>
      </c>
      <c r="E23" s="9" t="s">
        <v>90</v>
      </c>
      <c r="F23" s="9" t="s">
        <v>91</v>
      </c>
      <c r="G23" s="9" t="s">
        <v>92</v>
      </c>
      <c r="H23" s="9" t="s">
        <v>33</v>
      </c>
      <c r="I23" s="9" t="s">
        <v>90</v>
      </c>
      <c r="J23" s="95">
        <v>44562</v>
      </c>
      <c r="K23" s="95">
        <v>44926</v>
      </c>
      <c r="L23" s="9" t="s">
        <v>34</v>
      </c>
      <c r="M23" s="9" t="s">
        <v>35</v>
      </c>
      <c r="N23" s="14">
        <v>410.34</v>
      </c>
      <c r="O23" s="14">
        <v>410.34</v>
      </c>
      <c r="P23" s="9">
        <v>0</v>
      </c>
      <c r="Q23" s="9" t="s">
        <v>93</v>
      </c>
      <c r="R23" s="9" t="s">
        <v>37</v>
      </c>
      <c r="S23" s="9" t="s">
        <v>94</v>
      </c>
      <c r="T23" s="9"/>
    </row>
    <row r="24" ht="57" customHeight="1" spans="1:20">
      <c r="A24" s="9">
        <v>19</v>
      </c>
      <c r="B24" s="9" t="s">
        <v>27</v>
      </c>
      <c r="C24" s="9" t="s">
        <v>28</v>
      </c>
      <c r="D24" s="9" t="s">
        <v>29</v>
      </c>
      <c r="E24" s="9" t="s">
        <v>90</v>
      </c>
      <c r="F24" s="9" t="s">
        <v>95</v>
      </c>
      <c r="G24" s="9" t="s">
        <v>96</v>
      </c>
      <c r="H24" s="9" t="s">
        <v>33</v>
      </c>
      <c r="I24" s="9" t="s">
        <v>90</v>
      </c>
      <c r="J24" s="95">
        <v>44562</v>
      </c>
      <c r="K24" s="95">
        <v>44926</v>
      </c>
      <c r="L24" s="9" t="s">
        <v>34</v>
      </c>
      <c r="M24" s="9" t="s">
        <v>35</v>
      </c>
      <c r="N24" s="14">
        <v>281</v>
      </c>
      <c r="O24" s="14">
        <v>281</v>
      </c>
      <c r="P24" s="9">
        <v>0</v>
      </c>
      <c r="Q24" s="9" t="s">
        <v>97</v>
      </c>
      <c r="R24" s="9" t="s">
        <v>37</v>
      </c>
      <c r="S24" s="9" t="s">
        <v>98</v>
      </c>
      <c r="T24" s="9"/>
    </row>
    <row r="25" ht="57" customHeight="1" spans="1:20">
      <c r="A25" s="9">
        <v>20</v>
      </c>
      <c r="B25" s="9" t="s">
        <v>27</v>
      </c>
      <c r="C25" s="9" t="s">
        <v>28</v>
      </c>
      <c r="D25" s="9" t="s">
        <v>29</v>
      </c>
      <c r="E25" s="9" t="s">
        <v>90</v>
      </c>
      <c r="F25" s="9" t="s">
        <v>99</v>
      </c>
      <c r="G25" s="9" t="s">
        <v>100</v>
      </c>
      <c r="H25" s="9" t="s">
        <v>33</v>
      </c>
      <c r="I25" s="9" t="s">
        <v>90</v>
      </c>
      <c r="J25" s="95">
        <v>44562</v>
      </c>
      <c r="K25" s="95">
        <v>44926</v>
      </c>
      <c r="L25" s="9" t="s">
        <v>34</v>
      </c>
      <c r="M25" s="9" t="s">
        <v>35</v>
      </c>
      <c r="N25" s="14">
        <v>72</v>
      </c>
      <c r="O25" s="14">
        <v>72</v>
      </c>
      <c r="P25" s="9">
        <v>0</v>
      </c>
      <c r="Q25" s="9" t="s">
        <v>49</v>
      </c>
      <c r="R25" s="9" t="s">
        <v>37</v>
      </c>
      <c r="S25" s="9" t="s">
        <v>50</v>
      </c>
      <c r="T25" s="9"/>
    </row>
    <row r="26" ht="30" customHeight="1" spans="1:20">
      <c r="A26" s="10" t="s">
        <v>101</v>
      </c>
      <c r="B26" s="10"/>
      <c r="C26" s="10"/>
      <c r="D26" s="10"/>
      <c r="E26" s="10"/>
      <c r="F26" s="10"/>
      <c r="G26" s="10" t="s">
        <v>102</v>
      </c>
      <c r="H26" s="10"/>
      <c r="I26" s="10"/>
      <c r="J26" s="96"/>
      <c r="K26" s="96"/>
      <c r="L26" s="10"/>
      <c r="M26" s="10"/>
      <c r="N26" s="97">
        <v>259</v>
      </c>
      <c r="O26" s="97">
        <v>259</v>
      </c>
      <c r="P26" s="10"/>
      <c r="Q26" s="10"/>
      <c r="R26" s="10"/>
      <c r="S26" s="10"/>
      <c r="T26" s="10"/>
    </row>
    <row r="27" s="1" customFormat="1" ht="57" customHeight="1" spans="1:20">
      <c r="A27" s="8">
        <v>1</v>
      </c>
      <c r="B27" s="8" t="s">
        <v>27</v>
      </c>
      <c r="C27" s="8" t="s">
        <v>28</v>
      </c>
      <c r="D27" s="8" t="s">
        <v>29</v>
      </c>
      <c r="E27" s="8" t="s">
        <v>67</v>
      </c>
      <c r="F27" s="8" t="s">
        <v>103</v>
      </c>
      <c r="G27" s="8" t="s">
        <v>104</v>
      </c>
      <c r="H27" s="8" t="s">
        <v>33</v>
      </c>
      <c r="I27" s="8" t="s">
        <v>105</v>
      </c>
      <c r="J27" s="40">
        <v>44652</v>
      </c>
      <c r="K27" s="95">
        <v>44926</v>
      </c>
      <c r="L27" s="8" t="s">
        <v>34</v>
      </c>
      <c r="M27" s="8" t="s">
        <v>106</v>
      </c>
      <c r="N27" s="98">
        <v>1.764</v>
      </c>
      <c r="O27" s="98">
        <v>1.764</v>
      </c>
      <c r="P27" s="8">
        <v>0</v>
      </c>
      <c r="Q27" s="8" t="s">
        <v>107</v>
      </c>
      <c r="R27" s="8" t="s">
        <v>108</v>
      </c>
      <c r="S27" s="8" t="s">
        <v>109</v>
      </c>
      <c r="T27" s="8"/>
    </row>
    <row r="28" s="1" customFormat="1" ht="57" customHeight="1" spans="1:20">
      <c r="A28" s="8">
        <v>2</v>
      </c>
      <c r="B28" s="8" t="s">
        <v>27</v>
      </c>
      <c r="C28" s="8" t="s">
        <v>28</v>
      </c>
      <c r="D28" s="8" t="s">
        <v>29</v>
      </c>
      <c r="E28" s="8" t="s">
        <v>67</v>
      </c>
      <c r="F28" s="8" t="s">
        <v>110</v>
      </c>
      <c r="G28" s="8" t="s">
        <v>111</v>
      </c>
      <c r="H28" s="8" t="s">
        <v>33</v>
      </c>
      <c r="I28" s="8" t="s">
        <v>112</v>
      </c>
      <c r="J28" s="40">
        <v>44652</v>
      </c>
      <c r="K28" s="95">
        <v>44926</v>
      </c>
      <c r="L28" s="8" t="s">
        <v>34</v>
      </c>
      <c r="M28" s="8" t="s">
        <v>113</v>
      </c>
      <c r="N28" s="98">
        <v>22.275</v>
      </c>
      <c r="O28" s="98">
        <v>22.275</v>
      </c>
      <c r="P28" s="8">
        <v>0</v>
      </c>
      <c r="Q28" s="8" t="s">
        <v>114</v>
      </c>
      <c r="R28" s="8" t="s">
        <v>115</v>
      </c>
      <c r="S28" s="8" t="s">
        <v>116</v>
      </c>
      <c r="T28" s="8"/>
    </row>
    <row r="29" s="1" customFormat="1" ht="57" customHeight="1" spans="1:20">
      <c r="A29" s="8">
        <v>3</v>
      </c>
      <c r="B29" s="8" t="s">
        <v>27</v>
      </c>
      <c r="C29" s="8" t="s">
        <v>28</v>
      </c>
      <c r="D29" s="8" t="s">
        <v>29</v>
      </c>
      <c r="E29" s="8" t="s">
        <v>67</v>
      </c>
      <c r="F29" s="8" t="s">
        <v>117</v>
      </c>
      <c r="G29" s="8" t="s">
        <v>118</v>
      </c>
      <c r="H29" s="8" t="s">
        <v>33</v>
      </c>
      <c r="I29" s="8" t="s">
        <v>119</v>
      </c>
      <c r="J29" s="40">
        <v>44652</v>
      </c>
      <c r="K29" s="95">
        <v>44926</v>
      </c>
      <c r="L29" s="8" t="s">
        <v>34</v>
      </c>
      <c r="M29" s="8" t="s">
        <v>120</v>
      </c>
      <c r="N29" s="98">
        <v>27.54</v>
      </c>
      <c r="O29" s="98">
        <v>27.54</v>
      </c>
      <c r="P29" s="8">
        <v>0</v>
      </c>
      <c r="Q29" s="8" t="s">
        <v>121</v>
      </c>
      <c r="R29" s="8" t="s">
        <v>122</v>
      </c>
      <c r="S29" s="8" t="s">
        <v>123</v>
      </c>
      <c r="T29" s="8"/>
    </row>
    <row r="30" s="1" customFormat="1" ht="57" customHeight="1" spans="1:20">
      <c r="A30" s="8">
        <v>4</v>
      </c>
      <c r="B30" s="8" t="s">
        <v>27</v>
      </c>
      <c r="C30" s="8" t="s">
        <v>28</v>
      </c>
      <c r="D30" s="8" t="s">
        <v>29</v>
      </c>
      <c r="E30" s="8" t="s">
        <v>67</v>
      </c>
      <c r="F30" s="8" t="s">
        <v>124</v>
      </c>
      <c r="G30" s="8" t="s">
        <v>125</v>
      </c>
      <c r="H30" s="8" t="s">
        <v>33</v>
      </c>
      <c r="I30" s="8" t="s">
        <v>126</v>
      </c>
      <c r="J30" s="40">
        <v>44652</v>
      </c>
      <c r="K30" s="95">
        <v>44926</v>
      </c>
      <c r="L30" s="8" t="s">
        <v>34</v>
      </c>
      <c r="M30" s="8" t="s">
        <v>127</v>
      </c>
      <c r="N30" s="98">
        <v>38.1312</v>
      </c>
      <c r="O30" s="98">
        <v>38.1312</v>
      </c>
      <c r="P30" s="8">
        <v>0</v>
      </c>
      <c r="Q30" s="8" t="s">
        <v>128</v>
      </c>
      <c r="R30" s="8" t="s">
        <v>129</v>
      </c>
      <c r="S30" s="8" t="s">
        <v>130</v>
      </c>
      <c r="T30" s="8"/>
    </row>
    <row r="31" s="1" customFormat="1" ht="57" customHeight="1" spans="1:20">
      <c r="A31" s="8">
        <v>5</v>
      </c>
      <c r="B31" s="8" t="s">
        <v>27</v>
      </c>
      <c r="C31" s="8" t="s">
        <v>28</v>
      </c>
      <c r="D31" s="8" t="s">
        <v>29</v>
      </c>
      <c r="E31" s="8" t="s">
        <v>131</v>
      </c>
      <c r="F31" s="8" t="s">
        <v>132</v>
      </c>
      <c r="G31" s="8" t="s">
        <v>133</v>
      </c>
      <c r="H31" s="8" t="s">
        <v>33</v>
      </c>
      <c r="I31" s="8" t="s">
        <v>134</v>
      </c>
      <c r="J31" s="40">
        <v>44652</v>
      </c>
      <c r="K31" s="95">
        <v>44926</v>
      </c>
      <c r="L31" s="8" t="s">
        <v>34</v>
      </c>
      <c r="M31" s="8" t="s">
        <v>135</v>
      </c>
      <c r="N31" s="98">
        <v>2.1165</v>
      </c>
      <c r="O31" s="98">
        <v>2.1165</v>
      </c>
      <c r="P31" s="8">
        <v>0</v>
      </c>
      <c r="Q31" s="8" t="s">
        <v>136</v>
      </c>
      <c r="R31" s="8" t="s">
        <v>137</v>
      </c>
      <c r="S31" s="8" t="s">
        <v>138</v>
      </c>
      <c r="T31" s="8"/>
    </row>
    <row r="32" s="1" customFormat="1" ht="57" customHeight="1" spans="1:20">
      <c r="A32" s="8">
        <v>6</v>
      </c>
      <c r="B32" s="8" t="s">
        <v>27</v>
      </c>
      <c r="C32" s="8" t="s">
        <v>28</v>
      </c>
      <c r="D32" s="8" t="s">
        <v>29</v>
      </c>
      <c r="E32" s="8" t="s">
        <v>131</v>
      </c>
      <c r="F32" s="8" t="s">
        <v>132</v>
      </c>
      <c r="G32" s="8" t="s">
        <v>104</v>
      </c>
      <c r="H32" s="8" t="s">
        <v>33</v>
      </c>
      <c r="I32" s="8" t="s">
        <v>134</v>
      </c>
      <c r="J32" s="40">
        <v>44652</v>
      </c>
      <c r="K32" s="95">
        <v>44926</v>
      </c>
      <c r="L32" s="8" t="s">
        <v>34</v>
      </c>
      <c r="M32" s="8" t="s">
        <v>139</v>
      </c>
      <c r="N32" s="98">
        <v>1.68</v>
      </c>
      <c r="O32" s="98">
        <v>1.68</v>
      </c>
      <c r="P32" s="8">
        <v>0</v>
      </c>
      <c r="Q32" s="8" t="s">
        <v>140</v>
      </c>
      <c r="R32" s="8" t="s">
        <v>141</v>
      </c>
      <c r="S32" s="8" t="s">
        <v>142</v>
      </c>
      <c r="T32" s="8"/>
    </row>
    <row r="33" s="1" customFormat="1" ht="57" customHeight="1" spans="1:20">
      <c r="A33" s="8">
        <v>7</v>
      </c>
      <c r="B33" s="8" t="s">
        <v>27</v>
      </c>
      <c r="C33" s="8" t="s">
        <v>28</v>
      </c>
      <c r="D33" s="8" t="s">
        <v>29</v>
      </c>
      <c r="E33" s="8" t="s">
        <v>131</v>
      </c>
      <c r="F33" s="8" t="s">
        <v>132</v>
      </c>
      <c r="G33" s="8" t="s">
        <v>143</v>
      </c>
      <c r="H33" s="8" t="s">
        <v>33</v>
      </c>
      <c r="I33" s="8" t="s">
        <v>134</v>
      </c>
      <c r="J33" s="40">
        <v>44652</v>
      </c>
      <c r="K33" s="95">
        <v>44926</v>
      </c>
      <c r="L33" s="8" t="s">
        <v>34</v>
      </c>
      <c r="M33" s="8" t="s">
        <v>144</v>
      </c>
      <c r="N33" s="98">
        <v>5</v>
      </c>
      <c r="O33" s="98">
        <v>5</v>
      </c>
      <c r="P33" s="8">
        <v>0</v>
      </c>
      <c r="Q33" s="8" t="s">
        <v>145</v>
      </c>
      <c r="R33" s="8" t="s">
        <v>146</v>
      </c>
      <c r="S33" s="8" t="s">
        <v>147</v>
      </c>
      <c r="T33" s="8"/>
    </row>
    <row r="34" s="1" customFormat="1" ht="57" customHeight="1" spans="1:20">
      <c r="A34" s="8">
        <v>8</v>
      </c>
      <c r="B34" s="8" t="s">
        <v>27</v>
      </c>
      <c r="C34" s="8" t="s">
        <v>28</v>
      </c>
      <c r="D34" s="8" t="s">
        <v>29</v>
      </c>
      <c r="E34" s="8" t="s">
        <v>131</v>
      </c>
      <c r="F34" s="8" t="s">
        <v>148</v>
      </c>
      <c r="G34" s="8" t="s">
        <v>149</v>
      </c>
      <c r="H34" s="8" t="s">
        <v>33</v>
      </c>
      <c r="I34" s="8" t="s">
        <v>131</v>
      </c>
      <c r="J34" s="40">
        <v>44652</v>
      </c>
      <c r="K34" s="95">
        <v>44926</v>
      </c>
      <c r="L34" s="8" t="s">
        <v>34</v>
      </c>
      <c r="M34" s="8" t="s">
        <v>150</v>
      </c>
      <c r="N34" s="98">
        <v>12.7575</v>
      </c>
      <c r="O34" s="98">
        <v>12.7575</v>
      </c>
      <c r="P34" s="8">
        <v>0</v>
      </c>
      <c r="Q34" s="8" t="s">
        <v>151</v>
      </c>
      <c r="R34" s="8" t="s">
        <v>152</v>
      </c>
      <c r="S34" s="8" t="s">
        <v>153</v>
      </c>
      <c r="T34" s="8"/>
    </row>
    <row r="35" s="1" customFormat="1" ht="57" customHeight="1" spans="1:20">
      <c r="A35" s="8">
        <v>9</v>
      </c>
      <c r="B35" s="8" t="s">
        <v>27</v>
      </c>
      <c r="C35" s="8" t="s">
        <v>28</v>
      </c>
      <c r="D35" s="8" t="s">
        <v>29</v>
      </c>
      <c r="E35" s="8" t="s">
        <v>154</v>
      </c>
      <c r="F35" s="8" t="s">
        <v>155</v>
      </c>
      <c r="G35" s="8" t="s">
        <v>133</v>
      </c>
      <c r="H35" s="8" t="s">
        <v>33</v>
      </c>
      <c r="I35" s="8" t="s">
        <v>156</v>
      </c>
      <c r="J35" s="40">
        <v>44652</v>
      </c>
      <c r="K35" s="95">
        <v>44926</v>
      </c>
      <c r="L35" s="8" t="s">
        <v>34</v>
      </c>
      <c r="M35" s="8" t="s">
        <v>157</v>
      </c>
      <c r="N35" s="98">
        <v>26.443</v>
      </c>
      <c r="O35" s="98">
        <v>26.443</v>
      </c>
      <c r="P35" s="8">
        <v>0</v>
      </c>
      <c r="Q35" s="8" t="s">
        <v>158</v>
      </c>
      <c r="R35" s="8" t="s">
        <v>159</v>
      </c>
      <c r="S35" s="8" t="s">
        <v>160</v>
      </c>
      <c r="T35" s="8"/>
    </row>
    <row r="36" s="1" customFormat="1" ht="57" customHeight="1" spans="1:20">
      <c r="A36" s="8">
        <v>10</v>
      </c>
      <c r="B36" s="8" t="s">
        <v>27</v>
      </c>
      <c r="C36" s="8" t="s">
        <v>28</v>
      </c>
      <c r="D36" s="8" t="s">
        <v>29</v>
      </c>
      <c r="E36" s="8" t="s">
        <v>154</v>
      </c>
      <c r="F36" s="8" t="s">
        <v>155</v>
      </c>
      <c r="G36" s="8" t="s">
        <v>161</v>
      </c>
      <c r="H36" s="8" t="s">
        <v>33</v>
      </c>
      <c r="I36" s="8" t="s">
        <v>162</v>
      </c>
      <c r="J36" s="40">
        <v>44652</v>
      </c>
      <c r="K36" s="95">
        <v>44926</v>
      </c>
      <c r="L36" s="8" t="s">
        <v>34</v>
      </c>
      <c r="M36" s="8" t="s">
        <v>163</v>
      </c>
      <c r="N36" s="98">
        <v>5.967</v>
      </c>
      <c r="O36" s="98">
        <v>5.967</v>
      </c>
      <c r="P36" s="8">
        <v>0</v>
      </c>
      <c r="Q36" s="8" t="s">
        <v>164</v>
      </c>
      <c r="R36" s="8" t="s">
        <v>165</v>
      </c>
      <c r="S36" s="8" t="s">
        <v>166</v>
      </c>
      <c r="T36" s="8"/>
    </row>
    <row r="37" s="1" customFormat="1" ht="57" customHeight="1" spans="1:20">
      <c r="A37" s="8">
        <v>11</v>
      </c>
      <c r="B37" s="8" t="s">
        <v>27</v>
      </c>
      <c r="C37" s="8" t="s">
        <v>28</v>
      </c>
      <c r="D37" s="8" t="s">
        <v>29</v>
      </c>
      <c r="E37" s="8" t="s">
        <v>167</v>
      </c>
      <c r="F37" s="8" t="s">
        <v>168</v>
      </c>
      <c r="G37" s="8" t="s">
        <v>169</v>
      </c>
      <c r="H37" s="8" t="s">
        <v>33</v>
      </c>
      <c r="I37" s="8" t="s">
        <v>170</v>
      </c>
      <c r="J37" s="40">
        <v>44652</v>
      </c>
      <c r="K37" s="95">
        <v>44926</v>
      </c>
      <c r="L37" s="8" t="s">
        <v>34</v>
      </c>
      <c r="M37" s="8" t="s">
        <v>171</v>
      </c>
      <c r="N37" s="98">
        <v>3.65</v>
      </c>
      <c r="O37" s="98">
        <v>3.65</v>
      </c>
      <c r="P37" s="8">
        <v>0</v>
      </c>
      <c r="Q37" s="8" t="s">
        <v>172</v>
      </c>
      <c r="R37" s="8" t="s">
        <v>173</v>
      </c>
      <c r="S37" s="8" t="s">
        <v>174</v>
      </c>
      <c r="T37" s="8"/>
    </row>
    <row r="38" s="1" customFormat="1" ht="57" customHeight="1" spans="1:20">
      <c r="A38" s="8">
        <v>12</v>
      </c>
      <c r="B38" s="8" t="s">
        <v>27</v>
      </c>
      <c r="C38" s="8" t="s">
        <v>28</v>
      </c>
      <c r="D38" s="8" t="s">
        <v>29</v>
      </c>
      <c r="E38" s="8" t="s">
        <v>154</v>
      </c>
      <c r="F38" s="8" t="s">
        <v>175</v>
      </c>
      <c r="G38" s="8" t="s">
        <v>111</v>
      </c>
      <c r="H38" s="8" t="s">
        <v>33</v>
      </c>
      <c r="I38" s="8" t="s">
        <v>176</v>
      </c>
      <c r="J38" s="40">
        <v>44652</v>
      </c>
      <c r="K38" s="95">
        <v>44926</v>
      </c>
      <c r="L38" s="8" t="s">
        <v>34</v>
      </c>
      <c r="M38" s="8" t="s">
        <v>177</v>
      </c>
      <c r="N38" s="98">
        <v>15.147</v>
      </c>
      <c r="O38" s="98">
        <v>15.147</v>
      </c>
      <c r="P38" s="8">
        <v>0</v>
      </c>
      <c r="Q38" s="8" t="s">
        <v>178</v>
      </c>
      <c r="R38" s="8" t="s">
        <v>179</v>
      </c>
      <c r="S38" s="8" t="s">
        <v>180</v>
      </c>
      <c r="T38" s="8"/>
    </row>
    <row r="39" s="1" customFormat="1" ht="57" customHeight="1" spans="1:20">
      <c r="A39" s="8">
        <v>13</v>
      </c>
      <c r="B39" s="8" t="s">
        <v>27</v>
      </c>
      <c r="C39" s="8" t="s">
        <v>28</v>
      </c>
      <c r="D39" s="8" t="s">
        <v>29</v>
      </c>
      <c r="E39" s="8" t="s">
        <v>167</v>
      </c>
      <c r="F39" s="8" t="s">
        <v>181</v>
      </c>
      <c r="G39" s="8" t="s">
        <v>104</v>
      </c>
      <c r="H39" s="8" t="s">
        <v>33</v>
      </c>
      <c r="I39" s="8" t="s">
        <v>182</v>
      </c>
      <c r="J39" s="40">
        <v>44652</v>
      </c>
      <c r="K39" s="95">
        <v>44926</v>
      </c>
      <c r="L39" s="8" t="s">
        <v>34</v>
      </c>
      <c r="M39" s="8" t="s">
        <v>183</v>
      </c>
      <c r="N39" s="98">
        <v>4.452</v>
      </c>
      <c r="O39" s="98">
        <v>4.452</v>
      </c>
      <c r="P39" s="8">
        <v>0</v>
      </c>
      <c r="Q39" s="8" t="s">
        <v>184</v>
      </c>
      <c r="R39" s="8" t="s">
        <v>185</v>
      </c>
      <c r="S39" s="8" t="s">
        <v>186</v>
      </c>
      <c r="T39" s="8"/>
    </row>
    <row r="40" s="1" customFormat="1" ht="57" customHeight="1" spans="1:20">
      <c r="A40" s="8">
        <v>14</v>
      </c>
      <c r="B40" s="8" t="s">
        <v>27</v>
      </c>
      <c r="C40" s="8" t="s">
        <v>28</v>
      </c>
      <c r="D40" s="8" t="s">
        <v>29</v>
      </c>
      <c r="E40" s="8" t="s">
        <v>167</v>
      </c>
      <c r="F40" s="8" t="s">
        <v>181</v>
      </c>
      <c r="G40" s="8" t="s">
        <v>187</v>
      </c>
      <c r="H40" s="8" t="s">
        <v>33</v>
      </c>
      <c r="I40" s="8" t="s">
        <v>182</v>
      </c>
      <c r="J40" s="40">
        <v>44652</v>
      </c>
      <c r="K40" s="95">
        <v>44926</v>
      </c>
      <c r="L40" s="8" t="s">
        <v>34</v>
      </c>
      <c r="M40" s="8" t="s">
        <v>188</v>
      </c>
      <c r="N40" s="98">
        <v>2.9268</v>
      </c>
      <c r="O40" s="98">
        <v>2.9268</v>
      </c>
      <c r="P40" s="8">
        <v>0</v>
      </c>
      <c r="Q40" s="8" t="s">
        <v>189</v>
      </c>
      <c r="R40" s="8" t="s">
        <v>190</v>
      </c>
      <c r="S40" s="8" t="s">
        <v>191</v>
      </c>
      <c r="T40" s="8"/>
    </row>
    <row r="41" s="1" customFormat="1" ht="57" customHeight="1" spans="1:20">
      <c r="A41" s="8">
        <v>15</v>
      </c>
      <c r="B41" s="8" t="s">
        <v>27</v>
      </c>
      <c r="C41" s="8" t="s">
        <v>28</v>
      </c>
      <c r="D41" s="8" t="s">
        <v>29</v>
      </c>
      <c r="E41" s="8" t="s">
        <v>167</v>
      </c>
      <c r="F41" s="8" t="s">
        <v>192</v>
      </c>
      <c r="G41" s="8" t="s">
        <v>193</v>
      </c>
      <c r="H41" s="8" t="s">
        <v>33</v>
      </c>
      <c r="I41" s="8" t="s">
        <v>194</v>
      </c>
      <c r="J41" s="40">
        <v>44652</v>
      </c>
      <c r="K41" s="95">
        <v>44926</v>
      </c>
      <c r="L41" s="8" t="s">
        <v>34</v>
      </c>
      <c r="M41" s="8" t="s">
        <v>195</v>
      </c>
      <c r="N41" s="98">
        <v>21</v>
      </c>
      <c r="O41" s="98">
        <v>21</v>
      </c>
      <c r="P41" s="8">
        <v>0</v>
      </c>
      <c r="Q41" s="8" t="s">
        <v>196</v>
      </c>
      <c r="R41" s="8" t="s">
        <v>197</v>
      </c>
      <c r="S41" s="8" t="s">
        <v>198</v>
      </c>
      <c r="T41" s="8"/>
    </row>
    <row r="42" s="1" customFormat="1" ht="57" customHeight="1" spans="1:20">
      <c r="A42" s="8">
        <v>16</v>
      </c>
      <c r="B42" s="8" t="s">
        <v>27</v>
      </c>
      <c r="C42" s="8" t="s">
        <v>28</v>
      </c>
      <c r="D42" s="8" t="s">
        <v>29</v>
      </c>
      <c r="E42" s="8" t="s">
        <v>199</v>
      </c>
      <c r="F42" s="8" t="s">
        <v>200</v>
      </c>
      <c r="G42" s="8" t="s">
        <v>201</v>
      </c>
      <c r="H42" s="8" t="s">
        <v>33</v>
      </c>
      <c r="I42" s="8" t="s">
        <v>202</v>
      </c>
      <c r="J42" s="40">
        <v>44652</v>
      </c>
      <c r="K42" s="95">
        <v>44926</v>
      </c>
      <c r="L42" s="8" t="s">
        <v>34</v>
      </c>
      <c r="M42" s="8" t="s">
        <v>203</v>
      </c>
      <c r="N42" s="98">
        <v>68.15</v>
      </c>
      <c r="O42" s="98">
        <v>68.15</v>
      </c>
      <c r="P42" s="8">
        <v>0</v>
      </c>
      <c r="Q42" s="8" t="s">
        <v>204</v>
      </c>
      <c r="R42" s="8" t="s">
        <v>205</v>
      </c>
      <c r="S42" s="8" t="s">
        <v>206</v>
      </c>
      <c r="T42" s="8"/>
    </row>
    <row r="43" s="1" customFormat="1" ht="57" customHeight="1" spans="1:20">
      <c r="A43" s="17" t="s">
        <v>207</v>
      </c>
      <c r="B43" s="17"/>
      <c r="C43" s="17"/>
      <c r="D43" s="17"/>
      <c r="E43" s="17"/>
      <c r="F43" s="17"/>
      <c r="G43" s="87" t="s">
        <v>208</v>
      </c>
      <c r="H43" s="17"/>
      <c r="I43" s="17"/>
      <c r="J43" s="99"/>
      <c r="K43" s="45"/>
      <c r="L43" s="17"/>
      <c r="M43" s="17"/>
      <c r="N43" s="100">
        <f>SUM(N44:N51)</f>
        <v>633.15</v>
      </c>
      <c r="O43" s="25">
        <f>SUM(O44:O51)</f>
        <v>400</v>
      </c>
      <c r="P43" s="17">
        <f>SUM(P44:P51)</f>
        <v>233.15</v>
      </c>
      <c r="Q43" s="17"/>
      <c r="R43" s="17"/>
      <c r="S43" s="17"/>
      <c r="T43" s="8"/>
    </row>
    <row r="44" s="1" customFormat="1" ht="57" customHeight="1" spans="1:20">
      <c r="A44" s="15">
        <v>1</v>
      </c>
      <c r="B44" s="14" t="s">
        <v>209</v>
      </c>
      <c r="C44" s="14" t="s">
        <v>210</v>
      </c>
      <c r="D44" s="14" t="s">
        <v>211</v>
      </c>
      <c r="E44" s="15" t="s">
        <v>30</v>
      </c>
      <c r="F44" s="14" t="s">
        <v>212</v>
      </c>
      <c r="G44" s="19" t="s">
        <v>213</v>
      </c>
      <c r="H44" s="15" t="s">
        <v>214</v>
      </c>
      <c r="I44" s="101" t="s">
        <v>215</v>
      </c>
      <c r="J44" s="102">
        <v>44652</v>
      </c>
      <c r="K44" s="102">
        <v>44896</v>
      </c>
      <c r="L44" s="14" t="s">
        <v>216</v>
      </c>
      <c r="M44" s="103" t="s">
        <v>217</v>
      </c>
      <c r="N44" s="104">
        <v>93</v>
      </c>
      <c r="O44" s="105">
        <v>50</v>
      </c>
      <c r="P44" s="105">
        <v>43</v>
      </c>
      <c r="Q44" s="105" t="s">
        <v>218</v>
      </c>
      <c r="R44" s="105" t="s">
        <v>219</v>
      </c>
      <c r="S44" s="105" t="s">
        <v>220</v>
      </c>
      <c r="T44" s="8"/>
    </row>
    <row r="45" s="1" customFormat="1" ht="57" customHeight="1" spans="1:20">
      <c r="A45" s="15">
        <v>2</v>
      </c>
      <c r="B45" s="14" t="s">
        <v>209</v>
      </c>
      <c r="C45" s="14" t="s">
        <v>210</v>
      </c>
      <c r="D45" s="14" t="s">
        <v>211</v>
      </c>
      <c r="E45" s="15" t="s">
        <v>167</v>
      </c>
      <c r="F45" s="15" t="s">
        <v>221</v>
      </c>
      <c r="G45" s="19" t="s">
        <v>213</v>
      </c>
      <c r="H45" s="15" t="s">
        <v>214</v>
      </c>
      <c r="I45" s="101" t="s">
        <v>222</v>
      </c>
      <c r="J45" s="102">
        <v>44652</v>
      </c>
      <c r="K45" s="102">
        <v>44896</v>
      </c>
      <c r="L45" s="14" t="s">
        <v>216</v>
      </c>
      <c r="M45" s="103" t="s">
        <v>223</v>
      </c>
      <c r="N45" s="104">
        <v>65</v>
      </c>
      <c r="O45" s="105">
        <v>50</v>
      </c>
      <c r="P45" s="105">
        <v>15</v>
      </c>
      <c r="Q45" s="105" t="s">
        <v>224</v>
      </c>
      <c r="R45" s="105" t="s">
        <v>225</v>
      </c>
      <c r="S45" s="105" t="s">
        <v>226</v>
      </c>
      <c r="T45" s="8"/>
    </row>
    <row r="46" s="1" customFormat="1" ht="57" customHeight="1" spans="1:20">
      <c r="A46" s="15">
        <v>3</v>
      </c>
      <c r="B46" s="14" t="s">
        <v>209</v>
      </c>
      <c r="C46" s="14" t="s">
        <v>210</v>
      </c>
      <c r="D46" s="14" t="s">
        <v>211</v>
      </c>
      <c r="E46" s="15" t="s">
        <v>73</v>
      </c>
      <c r="F46" s="15" t="s">
        <v>227</v>
      </c>
      <c r="G46" s="19" t="s">
        <v>213</v>
      </c>
      <c r="H46" s="15" t="s">
        <v>214</v>
      </c>
      <c r="I46" s="101" t="s">
        <v>228</v>
      </c>
      <c r="J46" s="102">
        <v>44652</v>
      </c>
      <c r="K46" s="102">
        <v>44896</v>
      </c>
      <c r="L46" s="14" t="s">
        <v>216</v>
      </c>
      <c r="M46" s="103" t="s">
        <v>229</v>
      </c>
      <c r="N46" s="104">
        <v>69.2</v>
      </c>
      <c r="O46" s="105">
        <v>50</v>
      </c>
      <c r="P46" s="105">
        <v>19.2</v>
      </c>
      <c r="Q46" s="105" t="s">
        <v>230</v>
      </c>
      <c r="R46" s="105" t="s">
        <v>231</v>
      </c>
      <c r="S46" s="105" t="s">
        <v>232</v>
      </c>
      <c r="T46" s="8"/>
    </row>
    <row r="47" s="1" customFormat="1" ht="57" customHeight="1" spans="1:20">
      <c r="A47" s="15">
        <v>4</v>
      </c>
      <c r="B47" s="14" t="s">
        <v>209</v>
      </c>
      <c r="C47" s="14" t="s">
        <v>210</v>
      </c>
      <c r="D47" s="14" t="s">
        <v>211</v>
      </c>
      <c r="E47" s="15" t="s">
        <v>51</v>
      </c>
      <c r="F47" s="15" t="s">
        <v>233</v>
      </c>
      <c r="G47" s="19" t="s">
        <v>213</v>
      </c>
      <c r="H47" s="15" t="s">
        <v>214</v>
      </c>
      <c r="I47" s="101" t="s">
        <v>234</v>
      </c>
      <c r="J47" s="102">
        <v>44652</v>
      </c>
      <c r="K47" s="102">
        <v>44896</v>
      </c>
      <c r="L47" s="14" t="s">
        <v>216</v>
      </c>
      <c r="M47" s="103" t="s">
        <v>235</v>
      </c>
      <c r="N47" s="104">
        <v>85.9</v>
      </c>
      <c r="O47" s="105">
        <v>50</v>
      </c>
      <c r="P47" s="105">
        <v>35.9</v>
      </c>
      <c r="Q47" s="105" t="s">
        <v>236</v>
      </c>
      <c r="R47" s="105" t="s">
        <v>237</v>
      </c>
      <c r="S47" s="105" t="s">
        <v>238</v>
      </c>
      <c r="T47" s="8"/>
    </row>
    <row r="48" s="1" customFormat="1" ht="57" customHeight="1" spans="1:20">
      <c r="A48" s="15">
        <v>5</v>
      </c>
      <c r="B48" s="14" t="s">
        <v>209</v>
      </c>
      <c r="C48" s="14" t="s">
        <v>210</v>
      </c>
      <c r="D48" s="14" t="s">
        <v>211</v>
      </c>
      <c r="E48" s="15" t="s">
        <v>64</v>
      </c>
      <c r="F48" s="15" t="s">
        <v>239</v>
      </c>
      <c r="G48" s="19" t="s">
        <v>213</v>
      </c>
      <c r="H48" s="15" t="s">
        <v>214</v>
      </c>
      <c r="I48" s="101" t="s">
        <v>240</v>
      </c>
      <c r="J48" s="102">
        <v>44652</v>
      </c>
      <c r="K48" s="102">
        <v>44896</v>
      </c>
      <c r="L48" s="14" t="s">
        <v>216</v>
      </c>
      <c r="M48" s="103" t="s">
        <v>241</v>
      </c>
      <c r="N48" s="104">
        <v>58.5</v>
      </c>
      <c r="O48" s="105">
        <v>50</v>
      </c>
      <c r="P48" s="105">
        <v>8.5</v>
      </c>
      <c r="Q48" s="105" t="s">
        <v>242</v>
      </c>
      <c r="R48" s="105" t="s">
        <v>243</v>
      </c>
      <c r="S48" s="105" t="s">
        <v>244</v>
      </c>
      <c r="T48" s="8"/>
    </row>
    <row r="49" s="1" customFormat="1" ht="57" customHeight="1" spans="1:20">
      <c r="A49" s="15">
        <v>6</v>
      </c>
      <c r="B49" s="14" t="s">
        <v>209</v>
      </c>
      <c r="C49" s="14" t="s">
        <v>210</v>
      </c>
      <c r="D49" s="14" t="s">
        <v>211</v>
      </c>
      <c r="E49" s="15" t="s">
        <v>245</v>
      </c>
      <c r="F49" s="15" t="s">
        <v>246</v>
      </c>
      <c r="G49" s="19" t="s">
        <v>213</v>
      </c>
      <c r="H49" s="15" t="s">
        <v>214</v>
      </c>
      <c r="I49" s="101" t="s">
        <v>247</v>
      </c>
      <c r="J49" s="102">
        <v>44652</v>
      </c>
      <c r="K49" s="102">
        <v>44896</v>
      </c>
      <c r="L49" s="14" t="s">
        <v>216</v>
      </c>
      <c r="M49" s="103" t="s">
        <v>248</v>
      </c>
      <c r="N49" s="104">
        <v>95</v>
      </c>
      <c r="O49" s="105">
        <v>50</v>
      </c>
      <c r="P49" s="105">
        <v>45</v>
      </c>
      <c r="Q49" s="105" t="s">
        <v>249</v>
      </c>
      <c r="R49" s="105" t="s">
        <v>250</v>
      </c>
      <c r="S49" s="105" t="s">
        <v>251</v>
      </c>
      <c r="T49" s="8"/>
    </row>
    <row r="50" s="1" customFormat="1" ht="57" customHeight="1" spans="1:20">
      <c r="A50" s="15">
        <v>7</v>
      </c>
      <c r="B50" s="14" t="s">
        <v>209</v>
      </c>
      <c r="C50" s="14" t="s">
        <v>210</v>
      </c>
      <c r="D50" s="14" t="s">
        <v>211</v>
      </c>
      <c r="E50" s="15" t="s">
        <v>46</v>
      </c>
      <c r="F50" s="15" t="s">
        <v>252</v>
      </c>
      <c r="G50" s="19" t="s">
        <v>213</v>
      </c>
      <c r="H50" s="15" t="s">
        <v>214</v>
      </c>
      <c r="I50" s="101" t="s">
        <v>253</v>
      </c>
      <c r="J50" s="102">
        <v>44652</v>
      </c>
      <c r="K50" s="102">
        <v>44896</v>
      </c>
      <c r="L50" s="14" t="s">
        <v>216</v>
      </c>
      <c r="M50" s="103" t="s">
        <v>254</v>
      </c>
      <c r="N50" s="104">
        <v>86</v>
      </c>
      <c r="O50" s="105">
        <v>50</v>
      </c>
      <c r="P50" s="105">
        <v>36</v>
      </c>
      <c r="Q50" s="105" t="s">
        <v>255</v>
      </c>
      <c r="R50" s="105" t="s">
        <v>256</v>
      </c>
      <c r="S50" s="105" t="s">
        <v>257</v>
      </c>
      <c r="T50" s="8"/>
    </row>
    <row r="51" s="1" customFormat="1" ht="57" customHeight="1" spans="1:20">
      <c r="A51" s="15">
        <v>8</v>
      </c>
      <c r="B51" s="14" t="s">
        <v>209</v>
      </c>
      <c r="C51" s="14" t="s">
        <v>210</v>
      </c>
      <c r="D51" s="14" t="s">
        <v>211</v>
      </c>
      <c r="E51" s="14" t="s">
        <v>258</v>
      </c>
      <c r="F51" s="15" t="s">
        <v>259</v>
      </c>
      <c r="G51" s="19" t="s">
        <v>213</v>
      </c>
      <c r="H51" s="15" t="s">
        <v>214</v>
      </c>
      <c r="I51" s="101" t="s">
        <v>260</v>
      </c>
      <c r="J51" s="102">
        <v>44652</v>
      </c>
      <c r="K51" s="102">
        <v>44896</v>
      </c>
      <c r="L51" s="14" t="s">
        <v>216</v>
      </c>
      <c r="M51" s="103" t="s">
        <v>261</v>
      </c>
      <c r="N51" s="104">
        <v>80.55</v>
      </c>
      <c r="O51" s="105">
        <v>50</v>
      </c>
      <c r="P51" s="105">
        <v>30.55</v>
      </c>
      <c r="Q51" s="105" t="s">
        <v>262</v>
      </c>
      <c r="R51" s="105" t="s">
        <v>263</v>
      </c>
      <c r="S51" s="105" t="s">
        <v>264</v>
      </c>
      <c r="T51" s="8"/>
    </row>
    <row r="52" s="1" customFormat="1" ht="51" customHeight="1" spans="1:20">
      <c r="A52" s="17" t="s">
        <v>265</v>
      </c>
      <c r="B52" s="88"/>
      <c r="C52" s="88"/>
      <c r="D52" s="88"/>
      <c r="E52" s="88"/>
      <c r="F52" s="88"/>
      <c r="G52" s="18" t="s">
        <v>266</v>
      </c>
      <c r="H52" s="88"/>
      <c r="I52" s="88"/>
      <c r="J52" s="106"/>
      <c r="K52" s="106"/>
      <c r="L52" s="88"/>
      <c r="M52" s="88"/>
      <c r="N52" s="50">
        <f>SUM(N53:N56)</f>
        <v>33</v>
      </c>
      <c r="O52" s="50">
        <f>SUM(O53:O56)</f>
        <v>33</v>
      </c>
      <c r="P52" s="17">
        <v>0</v>
      </c>
      <c r="Q52" s="88"/>
      <c r="R52" s="88"/>
      <c r="S52" s="88"/>
      <c r="T52" s="88"/>
    </row>
    <row r="53" s="1" customFormat="1" ht="47" customHeight="1" spans="1:20">
      <c r="A53" s="16">
        <v>1</v>
      </c>
      <c r="B53" s="16" t="s">
        <v>209</v>
      </c>
      <c r="C53" s="16" t="s">
        <v>267</v>
      </c>
      <c r="D53" s="16" t="s">
        <v>268</v>
      </c>
      <c r="E53" s="16" t="s">
        <v>51</v>
      </c>
      <c r="F53" s="16" t="s">
        <v>269</v>
      </c>
      <c r="G53" s="89" t="s">
        <v>270</v>
      </c>
      <c r="H53" s="16" t="s">
        <v>33</v>
      </c>
      <c r="I53" s="89" t="s">
        <v>51</v>
      </c>
      <c r="J53" s="107">
        <v>44652</v>
      </c>
      <c r="K53" s="107">
        <v>44896</v>
      </c>
      <c r="L53" s="107" t="s">
        <v>271</v>
      </c>
      <c r="M53" s="108" t="s">
        <v>272</v>
      </c>
      <c r="N53" s="109">
        <v>2</v>
      </c>
      <c r="O53" s="110">
        <v>2</v>
      </c>
      <c r="P53" s="109">
        <v>0</v>
      </c>
      <c r="Q53" s="16" t="s">
        <v>273</v>
      </c>
      <c r="R53" s="16" t="s">
        <v>274</v>
      </c>
      <c r="S53" s="89" t="s">
        <v>275</v>
      </c>
      <c r="T53" s="19"/>
    </row>
    <row r="54" s="1" customFormat="1" ht="47" customHeight="1" spans="1:20">
      <c r="A54" s="16">
        <v>2</v>
      </c>
      <c r="B54" s="16" t="s">
        <v>209</v>
      </c>
      <c r="C54" s="90" t="s">
        <v>267</v>
      </c>
      <c r="D54" s="16" t="s">
        <v>268</v>
      </c>
      <c r="E54" s="16" t="s">
        <v>276</v>
      </c>
      <c r="F54" s="16" t="s">
        <v>277</v>
      </c>
      <c r="G54" s="89" t="s">
        <v>278</v>
      </c>
      <c r="H54" s="16" t="s">
        <v>214</v>
      </c>
      <c r="I54" s="89" t="s">
        <v>276</v>
      </c>
      <c r="J54" s="107">
        <v>44652</v>
      </c>
      <c r="K54" s="107">
        <v>44896</v>
      </c>
      <c r="L54" s="107" t="s">
        <v>271</v>
      </c>
      <c r="M54" s="34" t="s">
        <v>279</v>
      </c>
      <c r="N54" s="109">
        <v>13</v>
      </c>
      <c r="O54" s="110">
        <v>13</v>
      </c>
      <c r="P54" s="109">
        <v>0</v>
      </c>
      <c r="Q54" s="16" t="s">
        <v>280</v>
      </c>
      <c r="R54" s="16" t="s">
        <v>274</v>
      </c>
      <c r="S54" s="89" t="s">
        <v>281</v>
      </c>
      <c r="T54" s="19"/>
    </row>
    <row r="55" s="1" customFormat="1" ht="47" customHeight="1" spans="1:20">
      <c r="A55" s="16">
        <v>3</v>
      </c>
      <c r="B55" s="16" t="s">
        <v>209</v>
      </c>
      <c r="C55" s="16" t="s">
        <v>267</v>
      </c>
      <c r="D55" s="16" t="s">
        <v>282</v>
      </c>
      <c r="E55" s="16" t="s">
        <v>64</v>
      </c>
      <c r="F55" s="16" t="s">
        <v>283</v>
      </c>
      <c r="G55" s="89" t="s">
        <v>284</v>
      </c>
      <c r="H55" s="16" t="s">
        <v>214</v>
      </c>
      <c r="I55" s="89" t="s">
        <v>285</v>
      </c>
      <c r="J55" s="107">
        <v>44652</v>
      </c>
      <c r="K55" s="107">
        <v>44835</v>
      </c>
      <c r="L55" s="107" t="s">
        <v>271</v>
      </c>
      <c r="M55" s="34" t="s">
        <v>286</v>
      </c>
      <c r="N55" s="109">
        <v>15</v>
      </c>
      <c r="O55" s="110">
        <v>15</v>
      </c>
      <c r="P55" s="109">
        <v>0</v>
      </c>
      <c r="Q55" s="16" t="s">
        <v>287</v>
      </c>
      <c r="R55" s="16" t="s">
        <v>288</v>
      </c>
      <c r="S55" s="89" t="s">
        <v>289</v>
      </c>
      <c r="T55" s="19"/>
    </row>
    <row r="56" s="1" customFormat="1" ht="47" customHeight="1" spans="1:20">
      <c r="A56" s="16">
        <v>4</v>
      </c>
      <c r="B56" s="16" t="s">
        <v>209</v>
      </c>
      <c r="C56" s="16" t="s">
        <v>267</v>
      </c>
      <c r="D56" s="16" t="s">
        <v>290</v>
      </c>
      <c r="E56" s="16" t="s">
        <v>291</v>
      </c>
      <c r="F56" s="16" t="s">
        <v>292</v>
      </c>
      <c r="G56" s="89" t="s">
        <v>293</v>
      </c>
      <c r="H56" s="16" t="s">
        <v>214</v>
      </c>
      <c r="I56" s="89" t="s">
        <v>294</v>
      </c>
      <c r="J56" s="107">
        <v>44621</v>
      </c>
      <c r="K56" s="107">
        <v>44896</v>
      </c>
      <c r="L56" s="107" t="s">
        <v>271</v>
      </c>
      <c r="M56" s="34" t="s">
        <v>295</v>
      </c>
      <c r="N56" s="109">
        <v>3</v>
      </c>
      <c r="O56" s="110">
        <v>3</v>
      </c>
      <c r="P56" s="109">
        <v>0</v>
      </c>
      <c r="Q56" s="16" t="s">
        <v>280</v>
      </c>
      <c r="R56" s="16" t="s">
        <v>296</v>
      </c>
      <c r="S56" s="89" t="s">
        <v>297</v>
      </c>
      <c r="T56" s="19"/>
    </row>
    <row r="57" s="1" customFormat="1" ht="30" customHeight="1" spans="1:20">
      <c r="A57" s="17" t="s">
        <v>298</v>
      </c>
      <c r="B57" s="17"/>
      <c r="C57" s="17"/>
      <c r="D57" s="17"/>
      <c r="E57" s="17"/>
      <c r="F57" s="17"/>
      <c r="G57" s="12" t="s">
        <v>299</v>
      </c>
      <c r="H57" s="17"/>
      <c r="I57" s="17"/>
      <c r="J57" s="49"/>
      <c r="K57" s="49"/>
      <c r="L57" s="17"/>
      <c r="M57" s="17"/>
      <c r="N57" s="25">
        <v>830</v>
      </c>
      <c r="O57" s="25">
        <v>310</v>
      </c>
      <c r="P57" s="111">
        <v>520</v>
      </c>
      <c r="Q57" s="17"/>
      <c r="R57" s="17"/>
      <c r="S57" s="17"/>
      <c r="T57" s="8"/>
    </row>
    <row r="58" s="1" customFormat="1" ht="87" customHeight="1" spans="1:20">
      <c r="A58" s="9">
        <v>1</v>
      </c>
      <c r="B58" s="23" t="s">
        <v>300</v>
      </c>
      <c r="C58" s="23" t="s">
        <v>210</v>
      </c>
      <c r="D58" s="23" t="s">
        <v>211</v>
      </c>
      <c r="E58" s="23" t="s">
        <v>301</v>
      </c>
      <c r="F58" s="23" t="s">
        <v>277</v>
      </c>
      <c r="G58" s="23" t="s">
        <v>302</v>
      </c>
      <c r="H58" s="23" t="s">
        <v>214</v>
      </c>
      <c r="I58" s="23" t="s">
        <v>303</v>
      </c>
      <c r="J58" s="107">
        <v>44652</v>
      </c>
      <c r="K58" s="107">
        <v>44896</v>
      </c>
      <c r="L58" s="56" t="s">
        <v>304</v>
      </c>
      <c r="M58" s="112" t="s">
        <v>305</v>
      </c>
      <c r="N58" s="19">
        <v>610</v>
      </c>
      <c r="O58" s="19">
        <v>180</v>
      </c>
      <c r="P58" s="19">
        <v>430</v>
      </c>
      <c r="Q58" s="16" t="s">
        <v>306</v>
      </c>
      <c r="R58" s="70" t="s">
        <v>307</v>
      </c>
      <c r="S58" s="71" t="s">
        <v>308</v>
      </c>
      <c r="T58" s="8"/>
    </row>
    <row r="59" s="1" customFormat="1" ht="87" customHeight="1" spans="1:20">
      <c r="A59" s="9">
        <v>2</v>
      </c>
      <c r="B59" s="23" t="s">
        <v>300</v>
      </c>
      <c r="C59" s="23" t="s">
        <v>210</v>
      </c>
      <c r="D59" s="23" t="s">
        <v>211</v>
      </c>
      <c r="E59" s="23" t="s">
        <v>301</v>
      </c>
      <c r="F59" s="23" t="s">
        <v>277</v>
      </c>
      <c r="G59" s="23" t="s">
        <v>309</v>
      </c>
      <c r="H59" s="23" t="s">
        <v>214</v>
      </c>
      <c r="I59" s="23" t="s">
        <v>310</v>
      </c>
      <c r="J59" s="107">
        <v>44652</v>
      </c>
      <c r="K59" s="107">
        <v>44896</v>
      </c>
      <c r="L59" s="56" t="s">
        <v>304</v>
      </c>
      <c r="M59" s="16" t="s">
        <v>311</v>
      </c>
      <c r="N59" s="19">
        <v>220</v>
      </c>
      <c r="O59" s="19">
        <v>130</v>
      </c>
      <c r="P59" s="19">
        <v>90</v>
      </c>
      <c r="Q59" s="16" t="s">
        <v>312</v>
      </c>
      <c r="R59" s="16" t="s">
        <v>313</v>
      </c>
      <c r="S59" s="71" t="s">
        <v>314</v>
      </c>
      <c r="T59" s="8"/>
    </row>
    <row r="60" s="1" customFormat="1" ht="62" customHeight="1" spans="1:20">
      <c r="A60" s="17" t="s">
        <v>315</v>
      </c>
      <c r="B60" s="17"/>
      <c r="C60" s="17"/>
      <c r="D60" s="17"/>
      <c r="E60" s="17"/>
      <c r="F60" s="17"/>
      <c r="G60" s="25" t="s">
        <v>316</v>
      </c>
      <c r="H60" s="17"/>
      <c r="I60" s="17"/>
      <c r="J60" s="49"/>
      <c r="K60" s="49"/>
      <c r="L60" s="17"/>
      <c r="M60" s="17"/>
      <c r="N60" s="25">
        <f>SUM(N61:N63)</f>
        <v>2500</v>
      </c>
      <c r="O60" s="25">
        <f>SUM(O61:O63)</f>
        <v>220</v>
      </c>
      <c r="P60" s="111">
        <f>SUM(P61:P63)</f>
        <v>2280</v>
      </c>
      <c r="Q60" s="17"/>
      <c r="R60" s="17"/>
      <c r="S60" s="17"/>
      <c r="T60" s="8"/>
    </row>
    <row r="61" s="1" customFormat="1" ht="68" customHeight="1" spans="1:20">
      <c r="A61" s="26">
        <v>1</v>
      </c>
      <c r="B61" s="26" t="s">
        <v>209</v>
      </c>
      <c r="C61" s="26" t="s">
        <v>210</v>
      </c>
      <c r="D61" s="26" t="s">
        <v>211</v>
      </c>
      <c r="E61" s="26" t="s">
        <v>301</v>
      </c>
      <c r="F61" s="26" t="s">
        <v>277</v>
      </c>
      <c r="G61" s="26" t="s">
        <v>317</v>
      </c>
      <c r="H61" s="26" t="s">
        <v>33</v>
      </c>
      <c r="I61" s="26" t="s">
        <v>318</v>
      </c>
      <c r="J61" s="113">
        <v>44562</v>
      </c>
      <c r="K61" s="113">
        <v>44866</v>
      </c>
      <c r="L61" s="58" t="s">
        <v>319</v>
      </c>
      <c r="M61" s="58" t="s">
        <v>320</v>
      </c>
      <c r="N61" s="58">
        <v>600</v>
      </c>
      <c r="O61" s="58">
        <v>100</v>
      </c>
      <c r="P61" s="58">
        <v>500</v>
      </c>
      <c r="Q61" s="58" t="s">
        <v>321</v>
      </c>
      <c r="R61" s="58" t="s">
        <v>322</v>
      </c>
      <c r="S61" s="26" t="s">
        <v>323</v>
      </c>
      <c r="T61" s="8"/>
    </row>
    <row r="62" s="1" customFormat="1" ht="68" customHeight="1" spans="1:20">
      <c r="A62" s="26">
        <v>2</v>
      </c>
      <c r="B62" s="26" t="s">
        <v>209</v>
      </c>
      <c r="C62" s="26" t="s">
        <v>210</v>
      </c>
      <c r="D62" s="26" t="s">
        <v>324</v>
      </c>
      <c r="E62" s="26" t="s">
        <v>301</v>
      </c>
      <c r="F62" s="26" t="s">
        <v>277</v>
      </c>
      <c r="G62" s="26" t="s">
        <v>325</v>
      </c>
      <c r="H62" s="26" t="s">
        <v>33</v>
      </c>
      <c r="I62" s="26" t="s">
        <v>318</v>
      </c>
      <c r="J62" s="113">
        <v>44593</v>
      </c>
      <c r="K62" s="113">
        <v>44866</v>
      </c>
      <c r="L62" s="58" t="s">
        <v>319</v>
      </c>
      <c r="M62" s="58" t="s">
        <v>326</v>
      </c>
      <c r="N62" s="58">
        <v>1000</v>
      </c>
      <c r="O62" s="58">
        <v>60</v>
      </c>
      <c r="P62" s="58">
        <v>940</v>
      </c>
      <c r="Q62" s="58" t="s">
        <v>327</v>
      </c>
      <c r="R62" s="58" t="s">
        <v>328</v>
      </c>
      <c r="S62" s="26" t="s">
        <v>329</v>
      </c>
      <c r="T62" s="8"/>
    </row>
    <row r="63" s="1" customFormat="1" ht="68" customHeight="1" spans="1:20">
      <c r="A63" s="26">
        <v>3</v>
      </c>
      <c r="B63" s="26" t="s">
        <v>209</v>
      </c>
      <c r="C63" s="26" t="s">
        <v>330</v>
      </c>
      <c r="D63" s="26" t="s">
        <v>331</v>
      </c>
      <c r="E63" s="26" t="s">
        <v>301</v>
      </c>
      <c r="F63" s="26" t="s">
        <v>277</v>
      </c>
      <c r="G63" s="26" t="s">
        <v>332</v>
      </c>
      <c r="H63" s="26" t="s">
        <v>214</v>
      </c>
      <c r="I63" s="26" t="s">
        <v>318</v>
      </c>
      <c r="J63" s="113">
        <v>44713</v>
      </c>
      <c r="K63" s="113">
        <v>44866</v>
      </c>
      <c r="L63" s="58" t="s">
        <v>319</v>
      </c>
      <c r="M63" s="58" t="s">
        <v>333</v>
      </c>
      <c r="N63" s="58">
        <v>900</v>
      </c>
      <c r="O63" s="58">
        <v>60</v>
      </c>
      <c r="P63" s="58">
        <v>840</v>
      </c>
      <c r="Q63" s="58" t="s">
        <v>334</v>
      </c>
      <c r="R63" s="58" t="s">
        <v>335</v>
      </c>
      <c r="S63" s="26" t="s">
        <v>336</v>
      </c>
      <c r="T63" s="8"/>
    </row>
    <row r="64" s="1" customFormat="1" ht="54" customHeight="1" spans="1:20">
      <c r="A64" s="17" t="s">
        <v>337</v>
      </c>
      <c r="B64" s="17"/>
      <c r="C64" s="17"/>
      <c r="D64" s="17"/>
      <c r="E64" s="17"/>
      <c r="F64" s="17"/>
      <c r="G64" s="17" t="s">
        <v>338</v>
      </c>
      <c r="H64" s="17"/>
      <c r="I64" s="17"/>
      <c r="J64" s="49"/>
      <c r="K64" s="49"/>
      <c r="L64" s="17"/>
      <c r="M64" s="17"/>
      <c r="N64" s="25">
        <f>SUM(N65:N80)</f>
        <v>1233</v>
      </c>
      <c r="O64" s="25">
        <f>SUM(O65:O80)</f>
        <v>728</v>
      </c>
      <c r="P64" s="111">
        <f>SUM(P65:P80)</f>
        <v>505</v>
      </c>
      <c r="Q64" s="17"/>
      <c r="R64" s="17"/>
      <c r="S64" s="17"/>
      <c r="T64" s="8"/>
    </row>
    <row r="65" s="1" customFormat="1" ht="117" customHeight="1" spans="1:20">
      <c r="A65" s="20">
        <v>1</v>
      </c>
      <c r="B65" s="27" t="s">
        <v>209</v>
      </c>
      <c r="C65" s="20" t="s">
        <v>339</v>
      </c>
      <c r="D65" s="20" t="s">
        <v>340</v>
      </c>
      <c r="E65" s="28" t="s">
        <v>341</v>
      </c>
      <c r="F65" s="28" t="s">
        <v>342</v>
      </c>
      <c r="G65" s="20" t="s">
        <v>300</v>
      </c>
      <c r="H65" s="27" t="s">
        <v>214</v>
      </c>
      <c r="I65" s="28" t="s">
        <v>342</v>
      </c>
      <c r="J65" s="59" t="s">
        <v>343</v>
      </c>
      <c r="K65" s="60">
        <v>44896</v>
      </c>
      <c r="L65" s="20" t="s">
        <v>344</v>
      </c>
      <c r="M65" s="20" t="s">
        <v>345</v>
      </c>
      <c r="N65" s="20">
        <v>35</v>
      </c>
      <c r="O65" s="20">
        <v>35</v>
      </c>
      <c r="P65" s="28">
        <v>0</v>
      </c>
      <c r="Q65" s="20" t="s">
        <v>346</v>
      </c>
      <c r="R65" s="20" t="s">
        <v>347</v>
      </c>
      <c r="S65" s="20" t="s">
        <v>348</v>
      </c>
      <c r="T65" s="8"/>
    </row>
    <row r="66" s="1" customFormat="1" ht="63" customHeight="1" spans="1:20">
      <c r="A66" s="20">
        <v>2</v>
      </c>
      <c r="B66" s="16" t="s">
        <v>27</v>
      </c>
      <c r="C66" s="16" t="s">
        <v>28</v>
      </c>
      <c r="D66" s="16" t="s">
        <v>349</v>
      </c>
      <c r="E66" s="16" t="s">
        <v>70</v>
      </c>
      <c r="F66" s="16" t="s">
        <v>350</v>
      </c>
      <c r="G66" s="16" t="s">
        <v>349</v>
      </c>
      <c r="H66" s="16" t="s">
        <v>214</v>
      </c>
      <c r="I66" s="16" t="s">
        <v>350</v>
      </c>
      <c r="J66" s="65">
        <v>44621</v>
      </c>
      <c r="K66" s="65">
        <v>44865</v>
      </c>
      <c r="L66" s="66" t="s">
        <v>351</v>
      </c>
      <c r="M66" s="34" t="s">
        <v>352</v>
      </c>
      <c r="N66" s="16">
        <v>60</v>
      </c>
      <c r="O66" s="16">
        <v>20</v>
      </c>
      <c r="P66" s="16">
        <v>40</v>
      </c>
      <c r="Q66" s="34" t="s">
        <v>353</v>
      </c>
      <c r="R66" s="34" t="s">
        <v>354</v>
      </c>
      <c r="S66" s="34" t="s">
        <v>355</v>
      </c>
      <c r="T66" s="8"/>
    </row>
    <row r="67" s="1" customFormat="1" ht="63" customHeight="1" spans="1:20">
      <c r="A67" s="20">
        <v>3</v>
      </c>
      <c r="B67" s="29" t="s">
        <v>356</v>
      </c>
      <c r="C67" s="23" t="s">
        <v>357</v>
      </c>
      <c r="D67" s="23" t="s">
        <v>358</v>
      </c>
      <c r="E67" s="23" t="s">
        <v>73</v>
      </c>
      <c r="F67" s="23" t="s">
        <v>359</v>
      </c>
      <c r="G67" s="29" t="s">
        <v>360</v>
      </c>
      <c r="H67" s="29" t="s">
        <v>361</v>
      </c>
      <c r="I67" s="29" t="s">
        <v>362</v>
      </c>
      <c r="J67" s="62">
        <v>44562</v>
      </c>
      <c r="K67" s="62">
        <v>44896</v>
      </c>
      <c r="L67" s="23" t="s">
        <v>363</v>
      </c>
      <c r="M67" s="29" t="s">
        <v>364</v>
      </c>
      <c r="N67" s="29">
        <v>10</v>
      </c>
      <c r="O67" s="63">
        <v>10</v>
      </c>
      <c r="P67" s="29">
        <v>0</v>
      </c>
      <c r="Q67" s="23" t="s">
        <v>365</v>
      </c>
      <c r="R67" s="23" t="s">
        <v>366</v>
      </c>
      <c r="S67" s="29" t="s">
        <v>367</v>
      </c>
      <c r="T67" s="8"/>
    </row>
    <row r="68" s="1" customFormat="1" ht="63" customHeight="1" spans="1:20">
      <c r="A68" s="20">
        <v>4</v>
      </c>
      <c r="B68" s="16" t="s">
        <v>27</v>
      </c>
      <c r="C68" s="16" t="s">
        <v>28</v>
      </c>
      <c r="D68" s="30" t="s">
        <v>368</v>
      </c>
      <c r="E68" s="23" t="s">
        <v>73</v>
      </c>
      <c r="F68" s="23" t="s">
        <v>369</v>
      </c>
      <c r="G68" s="23" t="s">
        <v>370</v>
      </c>
      <c r="H68" s="23" t="s">
        <v>33</v>
      </c>
      <c r="I68" s="23" t="s">
        <v>371</v>
      </c>
      <c r="J68" s="115">
        <v>44562</v>
      </c>
      <c r="K68" s="115">
        <v>44713</v>
      </c>
      <c r="L68" s="23" t="s">
        <v>363</v>
      </c>
      <c r="M68" s="31" t="s">
        <v>372</v>
      </c>
      <c r="N68" s="23">
        <v>10</v>
      </c>
      <c r="O68" s="23">
        <v>10</v>
      </c>
      <c r="P68" s="23">
        <v>0</v>
      </c>
      <c r="Q68" s="23" t="s">
        <v>373</v>
      </c>
      <c r="R68" s="23" t="s">
        <v>374</v>
      </c>
      <c r="S68" s="16" t="s">
        <v>375</v>
      </c>
      <c r="T68" s="8"/>
    </row>
    <row r="69" s="1" customFormat="1" ht="63" customHeight="1" spans="1:20">
      <c r="A69" s="20">
        <v>5</v>
      </c>
      <c r="B69" s="16" t="s">
        <v>209</v>
      </c>
      <c r="C69" s="16" t="s">
        <v>210</v>
      </c>
      <c r="D69" s="16" t="s">
        <v>211</v>
      </c>
      <c r="E69" s="16" t="s">
        <v>258</v>
      </c>
      <c r="F69" s="16" t="s">
        <v>376</v>
      </c>
      <c r="G69" s="31" t="s">
        <v>377</v>
      </c>
      <c r="H69" s="16" t="s">
        <v>214</v>
      </c>
      <c r="I69" s="31" t="s">
        <v>378</v>
      </c>
      <c r="J69" s="65">
        <v>44593</v>
      </c>
      <c r="K69" s="65">
        <v>44896</v>
      </c>
      <c r="L69" s="66" t="s">
        <v>379</v>
      </c>
      <c r="M69" s="34" t="s">
        <v>380</v>
      </c>
      <c r="N69" s="31">
        <v>10</v>
      </c>
      <c r="O69" s="31">
        <v>10</v>
      </c>
      <c r="P69" s="16">
        <v>0</v>
      </c>
      <c r="Q69" s="16" t="s">
        <v>381</v>
      </c>
      <c r="R69" s="72" t="s">
        <v>382</v>
      </c>
      <c r="S69" s="31" t="s">
        <v>383</v>
      </c>
      <c r="T69" s="8"/>
    </row>
    <row r="70" s="1" customFormat="1" ht="79" customHeight="1" spans="1:20">
      <c r="A70" s="20">
        <v>6</v>
      </c>
      <c r="B70" s="27" t="s">
        <v>209</v>
      </c>
      <c r="C70" s="27" t="s">
        <v>339</v>
      </c>
      <c r="D70" s="27" t="s">
        <v>384</v>
      </c>
      <c r="E70" s="27" t="s">
        <v>385</v>
      </c>
      <c r="F70" s="27" t="s">
        <v>386</v>
      </c>
      <c r="G70" s="27" t="s">
        <v>387</v>
      </c>
      <c r="H70" s="27" t="s">
        <v>214</v>
      </c>
      <c r="I70" s="27" t="s">
        <v>388</v>
      </c>
      <c r="J70" s="116">
        <v>2022.9</v>
      </c>
      <c r="K70" s="116" t="s">
        <v>389</v>
      </c>
      <c r="L70" s="27" t="s">
        <v>390</v>
      </c>
      <c r="M70" s="27" t="s">
        <v>391</v>
      </c>
      <c r="N70" s="27">
        <v>450</v>
      </c>
      <c r="O70" s="27">
        <v>100</v>
      </c>
      <c r="P70" s="27">
        <v>350</v>
      </c>
      <c r="Q70" s="32" t="s">
        <v>392</v>
      </c>
      <c r="R70" s="27" t="s">
        <v>393</v>
      </c>
      <c r="S70" s="27" t="s">
        <v>394</v>
      </c>
      <c r="T70" s="8"/>
    </row>
    <row r="71" s="1" customFormat="1" ht="79" customHeight="1" spans="1:20">
      <c r="A71" s="20">
        <v>7</v>
      </c>
      <c r="B71" s="16" t="s">
        <v>27</v>
      </c>
      <c r="C71" s="16" t="s">
        <v>395</v>
      </c>
      <c r="D71" s="16" t="s">
        <v>396</v>
      </c>
      <c r="E71" s="16" t="s">
        <v>397</v>
      </c>
      <c r="F71" s="16" t="s">
        <v>398</v>
      </c>
      <c r="G71" s="34" t="s">
        <v>399</v>
      </c>
      <c r="H71" s="16" t="s">
        <v>214</v>
      </c>
      <c r="I71" s="34" t="s">
        <v>400</v>
      </c>
      <c r="J71" s="66">
        <v>44562</v>
      </c>
      <c r="K71" s="66">
        <v>44896</v>
      </c>
      <c r="L71" s="34" t="s">
        <v>401</v>
      </c>
      <c r="M71" s="34" t="s">
        <v>402</v>
      </c>
      <c r="N71" s="24">
        <f t="shared" ref="N71:N73" si="0">O71+P71</f>
        <v>180</v>
      </c>
      <c r="O71" s="34">
        <v>160</v>
      </c>
      <c r="P71" s="16">
        <v>20</v>
      </c>
      <c r="Q71" s="16" t="s">
        <v>403</v>
      </c>
      <c r="R71" s="16" t="s">
        <v>404</v>
      </c>
      <c r="S71" s="74" t="s">
        <v>405</v>
      </c>
      <c r="T71" s="8"/>
    </row>
    <row r="72" s="1" customFormat="1" ht="79" customHeight="1" spans="1:20">
      <c r="A72" s="20">
        <v>8</v>
      </c>
      <c r="B72" s="16" t="s">
        <v>27</v>
      </c>
      <c r="C72" s="16" t="s">
        <v>395</v>
      </c>
      <c r="D72" s="16" t="s">
        <v>368</v>
      </c>
      <c r="E72" s="16" t="s">
        <v>397</v>
      </c>
      <c r="F72" s="16" t="s">
        <v>406</v>
      </c>
      <c r="G72" s="34" t="s">
        <v>407</v>
      </c>
      <c r="H72" s="16" t="s">
        <v>408</v>
      </c>
      <c r="I72" s="34" t="s">
        <v>409</v>
      </c>
      <c r="J72" s="66">
        <v>44562</v>
      </c>
      <c r="K72" s="61">
        <v>44713</v>
      </c>
      <c r="L72" s="34" t="s">
        <v>401</v>
      </c>
      <c r="M72" s="34" t="s">
        <v>410</v>
      </c>
      <c r="N72" s="24">
        <f t="shared" si="0"/>
        <v>20</v>
      </c>
      <c r="O72" s="34">
        <v>10</v>
      </c>
      <c r="P72" s="16">
        <v>10</v>
      </c>
      <c r="Q72" s="74" t="s">
        <v>411</v>
      </c>
      <c r="R72" s="16" t="s">
        <v>412</v>
      </c>
      <c r="S72" s="74" t="s">
        <v>413</v>
      </c>
      <c r="T72" s="8"/>
    </row>
    <row r="73" s="1" customFormat="1" ht="79" customHeight="1" spans="1:20">
      <c r="A73" s="20">
        <v>9</v>
      </c>
      <c r="B73" s="16" t="s">
        <v>27</v>
      </c>
      <c r="C73" s="16" t="s">
        <v>395</v>
      </c>
      <c r="D73" s="16" t="s">
        <v>29</v>
      </c>
      <c r="E73" s="16" t="s">
        <v>397</v>
      </c>
      <c r="F73" s="16" t="s">
        <v>414</v>
      </c>
      <c r="G73" s="34" t="s">
        <v>415</v>
      </c>
      <c r="H73" s="16" t="s">
        <v>408</v>
      </c>
      <c r="I73" s="34" t="s">
        <v>416</v>
      </c>
      <c r="J73" s="77">
        <v>44562</v>
      </c>
      <c r="K73" s="61">
        <v>44713</v>
      </c>
      <c r="L73" s="34" t="s">
        <v>401</v>
      </c>
      <c r="M73" s="34" t="s">
        <v>417</v>
      </c>
      <c r="N73" s="24">
        <f t="shared" si="0"/>
        <v>300</v>
      </c>
      <c r="O73" s="34">
        <v>280</v>
      </c>
      <c r="P73" s="16">
        <v>20</v>
      </c>
      <c r="Q73" s="74" t="s">
        <v>418</v>
      </c>
      <c r="R73" s="16" t="s">
        <v>419</v>
      </c>
      <c r="S73" s="16" t="s">
        <v>420</v>
      </c>
      <c r="T73" s="8"/>
    </row>
    <row r="74" s="1" customFormat="1" ht="109" customHeight="1" spans="1:20">
      <c r="A74" s="20">
        <v>10</v>
      </c>
      <c r="B74" s="24" t="s">
        <v>209</v>
      </c>
      <c r="C74" s="24" t="s">
        <v>210</v>
      </c>
      <c r="D74" s="24" t="s">
        <v>421</v>
      </c>
      <c r="E74" s="24" t="s">
        <v>51</v>
      </c>
      <c r="F74" s="24" t="s">
        <v>422</v>
      </c>
      <c r="G74" s="24" t="s">
        <v>423</v>
      </c>
      <c r="H74" s="24" t="s">
        <v>214</v>
      </c>
      <c r="I74" s="24" t="s">
        <v>422</v>
      </c>
      <c r="J74" s="78">
        <v>44562</v>
      </c>
      <c r="K74" s="78">
        <v>44805</v>
      </c>
      <c r="L74" s="24" t="s">
        <v>424</v>
      </c>
      <c r="M74" s="24" t="s">
        <v>425</v>
      </c>
      <c r="N74" s="24">
        <v>40</v>
      </c>
      <c r="O74" s="24">
        <v>40</v>
      </c>
      <c r="P74" s="24">
        <v>0</v>
      </c>
      <c r="Q74" s="24" t="s">
        <v>426</v>
      </c>
      <c r="R74" s="24" t="s">
        <v>427</v>
      </c>
      <c r="S74" s="24" t="s">
        <v>428</v>
      </c>
      <c r="T74" s="8"/>
    </row>
    <row r="75" s="1" customFormat="1" ht="58" customHeight="1" spans="1:20">
      <c r="A75" s="20">
        <v>11</v>
      </c>
      <c r="B75" s="23" t="s">
        <v>27</v>
      </c>
      <c r="C75" s="23" t="s">
        <v>28</v>
      </c>
      <c r="D75" s="23" t="s">
        <v>429</v>
      </c>
      <c r="E75" s="23" t="s">
        <v>56</v>
      </c>
      <c r="F75" s="9" t="s">
        <v>430</v>
      </c>
      <c r="G75" s="20" t="s">
        <v>431</v>
      </c>
      <c r="H75" s="23" t="s">
        <v>214</v>
      </c>
      <c r="I75" s="16" t="s">
        <v>430</v>
      </c>
      <c r="J75" s="117">
        <v>44682</v>
      </c>
      <c r="K75" s="118">
        <v>44896</v>
      </c>
      <c r="L75" s="23" t="s">
        <v>432</v>
      </c>
      <c r="M75" s="51" t="s">
        <v>433</v>
      </c>
      <c r="N75" s="16">
        <v>10</v>
      </c>
      <c r="O75" s="16">
        <v>10</v>
      </c>
      <c r="P75" s="16">
        <v>0</v>
      </c>
      <c r="Q75" s="9">
        <v>10</v>
      </c>
      <c r="R75" s="23" t="s">
        <v>434</v>
      </c>
      <c r="S75" s="23" t="s">
        <v>435</v>
      </c>
      <c r="T75" s="8"/>
    </row>
    <row r="76" s="1" customFormat="1" ht="66" customHeight="1" spans="1:20">
      <c r="A76" s="20">
        <v>12</v>
      </c>
      <c r="B76" s="23" t="s">
        <v>27</v>
      </c>
      <c r="C76" s="23" t="s">
        <v>28</v>
      </c>
      <c r="D76" s="23" t="s">
        <v>429</v>
      </c>
      <c r="E76" s="23" t="s">
        <v>56</v>
      </c>
      <c r="F76" s="9" t="s">
        <v>436</v>
      </c>
      <c r="G76" s="16" t="s">
        <v>437</v>
      </c>
      <c r="H76" s="23" t="s">
        <v>214</v>
      </c>
      <c r="I76" s="16" t="s">
        <v>438</v>
      </c>
      <c r="J76" s="40">
        <v>44652</v>
      </c>
      <c r="K76" s="118">
        <v>44896</v>
      </c>
      <c r="L76" s="23" t="s">
        <v>432</v>
      </c>
      <c r="M76" s="89" t="s">
        <v>439</v>
      </c>
      <c r="N76" s="16">
        <v>20</v>
      </c>
      <c r="O76" s="16">
        <v>10</v>
      </c>
      <c r="P76" s="16">
        <v>10</v>
      </c>
      <c r="Q76" s="9">
        <v>18</v>
      </c>
      <c r="R76" s="23" t="s">
        <v>440</v>
      </c>
      <c r="S76" s="23" t="s">
        <v>441</v>
      </c>
      <c r="T76" s="8"/>
    </row>
    <row r="77" s="1" customFormat="1" ht="63" customHeight="1" spans="1:20">
      <c r="A77" s="20">
        <v>13</v>
      </c>
      <c r="B77" s="31" t="s">
        <v>27</v>
      </c>
      <c r="C77" s="31" t="s">
        <v>28</v>
      </c>
      <c r="D77" s="31" t="s">
        <v>442</v>
      </c>
      <c r="E77" s="31" t="s">
        <v>167</v>
      </c>
      <c r="F77" s="31" t="s">
        <v>443</v>
      </c>
      <c r="G77" s="31" t="s">
        <v>444</v>
      </c>
      <c r="H77" s="31" t="s">
        <v>214</v>
      </c>
      <c r="I77" s="31" t="s">
        <v>443</v>
      </c>
      <c r="J77" s="66">
        <v>44652</v>
      </c>
      <c r="K77" s="66">
        <v>44743</v>
      </c>
      <c r="L77" s="31" t="s">
        <v>445</v>
      </c>
      <c r="M77" s="31" t="s">
        <v>446</v>
      </c>
      <c r="N77" s="31">
        <v>10</v>
      </c>
      <c r="O77" s="31">
        <v>5</v>
      </c>
      <c r="P77" s="31">
        <v>5</v>
      </c>
      <c r="Q77" s="31" t="s">
        <v>447</v>
      </c>
      <c r="R77" s="31" t="s">
        <v>448</v>
      </c>
      <c r="S77" s="31" t="s">
        <v>449</v>
      </c>
      <c r="T77" s="8"/>
    </row>
    <row r="78" s="1" customFormat="1" ht="63" customHeight="1" spans="1:20">
      <c r="A78" s="20">
        <v>14</v>
      </c>
      <c r="B78" s="31" t="s">
        <v>27</v>
      </c>
      <c r="C78" s="31" t="s">
        <v>28</v>
      </c>
      <c r="D78" s="31" t="s">
        <v>450</v>
      </c>
      <c r="E78" s="31" t="s">
        <v>167</v>
      </c>
      <c r="F78" s="31" t="s">
        <v>451</v>
      </c>
      <c r="G78" s="31" t="s">
        <v>452</v>
      </c>
      <c r="H78" s="31" t="s">
        <v>453</v>
      </c>
      <c r="I78" s="31" t="s">
        <v>451</v>
      </c>
      <c r="J78" s="66">
        <v>44562</v>
      </c>
      <c r="K78" s="61">
        <v>44713</v>
      </c>
      <c r="L78" s="31" t="s">
        <v>445</v>
      </c>
      <c r="M78" s="31" t="s">
        <v>454</v>
      </c>
      <c r="N78" s="31">
        <v>10</v>
      </c>
      <c r="O78" s="31">
        <v>10</v>
      </c>
      <c r="P78" s="31">
        <v>0</v>
      </c>
      <c r="Q78" s="31" t="s">
        <v>455</v>
      </c>
      <c r="R78" s="31" t="s">
        <v>456</v>
      </c>
      <c r="S78" s="31" t="s">
        <v>457</v>
      </c>
      <c r="T78" s="8"/>
    </row>
    <row r="79" s="1" customFormat="1" ht="63" customHeight="1" spans="1:20">
      <c r="A79" s="20">
        <v>15</v>
      </c>
      <c r="B79" s="31" t="s">
        <v>27</v>
      </c>
      <c r="C79" s="31" t="s">
        <v>28</v>
      </c>
      <c r="D79" s="31" t="s">
        <v>458</v>
      </c>
      <c r="E79" s="31" t="s">
        <v>167</v>
      </c>
      <c r="F79" s="31" t="s">
        <v>459</v>
      </c>
      <c r="G79" s="31" t="s">
        <v>460</v>
      </c>
      <c r="H79" s="31" t="s">
        <v>214</v>
      </c>
      <c r="I79" s="31" t="s">
        <v>459</v>
      </c>
      <c r="J79" s="66">
        <v>44621</v>
      </c>
      <c r="K79" s="61">
        <v>44774</v>
      </c>
      <c r="L79" s="31" t="s">
        <v>445</v>
      </c>
      <c r="M79" s="31" t="s">
        <v>461</v>
      </c>
      <c r="N79" s="31">
        <v>8</v>
      </c>
      <c r="O79" s="31">
        <v>8</v>
      </c>
      <c r="P79" s="31">
        <v>0</v>
      </c>
      <c r="Q79" s="31" t="s">
        <v>462</v>
      </c>
      <c r="R79" s="31" t="s">
        <v>463</v>
      </c>
      <c r="S79" s="31" t="s">
        <v>464</v>
      </c>
      <c r="T79" s="8"/>
    </row>
    <row r="80" s="1" customFormat="1" ht="63" customHeight="1" spans="1:20">
      <c r="A80" s="20">
        <v>16</v>
      </c>
      <c r="B80" s="31" t="s">
        <v>27</v>
      </c>
      <c r="C80" s="31" t="s">
        <v>28</v>
      </c>
      <c r="D80" s="31" t="s">
        <v>465</v>
      </c>
      <c r="E80" s="31" t="s">
        <v>199</v>
      </c>
      <c r="F80" s="31" t="s">
        <v>200</v>
      </c>
      <c r="G80" s="31" t="s">
        <v>466</v>
      </c>
      <c r="H80" s="31" t="s">
        <v>467</v>
      </c>
      <c r="I80" s="31" t="s">
        <v>468</v>
      </c>
      <c r="J80" s="66">
        <v>44621</v>
      </c>
      <c r="K80" s="66">
        <v>44896</v>
      </c>
      <c r="L80" s="31" t="s">
        <v>469</v>
      </c>
      <c r="M80" s="31" t="s">
        <v>470</v>
      </c>
      <c r="N80" s="31">
        <v>60</v>
      </c>
      <c r="O80" s="31">
        <v>10</v>
      </c>
      <c r="P80" s="31">
        <v>50</v>
      </c>
      <c r="Q80" s="31" t="s">
        <v>471</v>
      </c>
      <c r="R80" s="112" t="s">
        <v>472</v>
      </c>
      <c r="S80" s="71" t="s">
        <v>473</v>
      </c>
      <c r="T80" s="8"/>
    </row>
    <row r="81" s="1" customFormat="1" customHeight="1" spans="1:19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2"/>
      <c r="M81" s="2"/>
      <c r="N81" s="2"/>
      <c r="O81" s="2"/>
      <c r="P81" s="2"/>
      <c r="Q81" s="2"/>
      <c r="R81" s="2"/>
      <c r="S81" s="2"/>
    </row>
    <row r="82" s="1" customFormat="1" customHeight="1" spans="1:19">
      <c r="A82" s="2"/>
      <c r="B82" s="2"/>
      <c r="C82" s="2"/>
      <c r="D82" s="2"/>
      <c r="E82" s="2"/>
      <c r="F82" s="2"/>
      <c r="G82" s="2"/>
      <c r="H82" s="2"/>
      <c r="I82" s="2"/>
      <c r="J82" s="3"/>
      <c r="K82" s="3"/>
      <c r="L82" s="2"/>
      <c r="M82" s="2"/>
      <c r="N82" s="2"/>
      <c r="O82" s="2"/>
      <c r="P82" s="2"/>
      <c r="Q82" s="2"/>
      <c r="R82" s="2"/>
      <c r="S82" s="2"/>
    </row>
  </sheetData>
  <mergeCells count="16">
    <mergeCell ref="A1:T1"/>
    <mergeCell ref="B2:D2"/>
    <mergeCell ref="J2:K2"/>
    <mergeCell ref="O2:P2"/>
    <mergeCell ref="E2:E3"/>
    <mergeCell ref="F2:F3"/>
    <mergeCell ref="G2:G3"/>
    <mergeCell ref="H2:H3"/>
    <mergeCell ref="I2:I3"/>
    <mergeCell ref="L2:L3"/>
    <mergeCell ref="M2:M3"/>
    <mergeCell ref="N2:N3"/>
    <mergeCell ref="Q2:Q3"/>
    <mergeCell ref="R2:R3"/>
    <mergeCell ref="S2:S3"/>
    <mergeCell ref="T2:T3"/>
  </mergeCells>
  <printOptions horizontalCentered="1"/>
  <pageMargins left="0.629861111111111" right="0.751388888888889" top="0.747916666666667" bottom="0.826388888888889" header="0.5" footer="0.5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5"/>
  <sheetViews>
    <sheetView topLeftCell="A60" workbookViewId="0">
      <selection activeCell="O56" sqref="O56:O73"/>
    </sheetView>
  </sheetViews>
  <sheetFormatPr defaultColWidth="9" defaultRowHeight="15" customHeight="1"/>
  <cols>
    <col min="1" max="1" width="5.75" style="2" customWidth="1"/>
    <col min="2" max="2" width="7.38333333333333" style="2" customWidth="1"/>
    <col min="3" max="3" width="9" style="2"/>
    <col min="4" max="4" width="7.38333333333333" style="2" customWidth="1"/>
    <col min="5" max="5" width="7.5" style="2" customWidth="1"/>
    <col min="6" max="6" width="7.88333333333333" style="2" customWidth="1"/>
    <col min="7" max="7" width="9" style="2"/>
    <col min="8" max="8" width="6.75" style="2" customWidth="1"/>
    <col min="9" max="9" width="9" style="2"/>
    <col min="10" max="10" width="10.8833333333333" style="3" customWidth="1"/>
    <col min="11" max="11" width="10.1333333333333" style="3" customWidth="1"/>
    <col min="12" max="13" width="9" style="2"/>
    <col min="14" max="14" width="9.5" style="2" customWidth="1"/>
    <col min="15" max="15" width="9" style="2"/>
    <col min="16" max="16" width="8.63333333333333" style="2" customWidth="1"/>
    <col min="17" max="18" width="9" style="2"/>
    <col min="19" max="19" width="14.75" style="2" customWidth="1"/>
    <col min="20" max="20" width="8.13333333333333" style="1" customWidth="1"/>
    <col min="21" max="16384" width="9" style="1"/>
  </cols>
  <sheetData>
    <row r="1" ht="41" customHeight="1" spans="1:20">
      <c r="A1" s="4" t="s">
        <v>474</v>
      </c>
      <c r="B1" s="4"/>
      <c r="C1" s="4"/>
      <c r="D1" s="4"/>
      <c r="E1" s="4"/>
      <c r="F1" s="4"/>
      <c r="G1" s="4"/>
      <c r="H1" s="4"/>
      <c r="I1" s="4"/>
      <c r="J1" s="35"/>
      <c r="K1" s="35"/>
      <c r="L1" s="4"/>
      <c r="M1" s="4"/>
      <c r="N1" s="4"/>
      <c r="O1" s="4"/>
      <c r="P1" s="4"/>
      <c r="Q1" s="4"/>
      <c r="R1" s="4"/>
      <c r="S1" s="4"/>
      <c r="T1" s="69"/>
    </row>
    <row r="2" ht="22" customHeight="1" spans="1:20">
      <c r="A2" s="5" t="s">
        <v>1</v>
      </c>
      <c r="B2" s="5" t="s">
        <v>2</v>
      </c>
      <c r="C2" s="5"/>
      <c r="D2" s="5"/>
      <c r="E2" s="5" t="s">
        <v>3</v>
      </c>
      <c r="F2" s="5" t="s">
        <v>4</v>
      </c>
      <c r="G2" s="5" t="s">
        <v>5</v>
      </c>
      <c r="H2" s="5" t="s">
        <v>475</v>
      </c>
      <c r="I2" s="5" t="s">
        <v>7</v>
      </c>
      <c r="J2" s="36" t="s">
        <v>8</v>
      </c>
      <c r="K2" s="36"/>
      <c r="L2" s="5" t="s">
        <v>9</v>
      </c>
      <c r="M2" s="5" t="s">
        <v>10</v>
      </c>
      <c r="N2" s="5" t="s">
        <v>11</v>
      </c>
      <c r="O2" s="5" t="s">
        <v>12</v>
      </c>
      <c r="P2" s="5"/>
      <c r="Q2" s="5" t="s">
        <v>13</v>
      </c>
      <c r="R2" s="5" t="s">
        <v>14</v>
      </c>
      <c r="S2" s="5" t="s">
        <v>15</v>
      </c>
      <c r="T2" s="5" t="s">
        <v>16</v>
      </c>
    </row>
    <row r="3" ht="30" customHeight="1" spans="1:20">
      <c r="A3" s="5"/>
      <c r="B3" s="5" t="s">
        <v>17</v>
      </c>
      <c r="C3" s="5" t="s">
        <v>18</v>
      </c>
      <c r="D3" s="5" t="s">
        <v>19</v>
      </c>
      <c r="E3" s="5"/>
      <c r="F3" s="5"/>
      <c r="G3" s="5"/>
      <c r="H3" s="5"/>
      <c r="I3" s="5"/>
      <c r="J3" s="36" t="s">
        <v>476</v>
      </c>
      <c r="K3" s="36" t="s">
        <v>477</v>
      </c>
      <c r="L3" s="5"/>
      <c r="M3" s="5"/>
      <c r="N3" s="5"/>
      <c r="O3" s="5" t="s">
        <v>22</v>
      </c>
      <c r="P3" s="5" t="s">
        <v>478</v>
      </c>
      <c r="Q3" s="5"/>
      <c r="R3" s="5"/>
      <c r="S3" s="5"/>
      <c r="T3" s="5"/>
    </row>
    <row r="4" ht="30" customHeight="1" spans="1:20">
      <c r="A4" s="6"/>
      <c r="B4" s="6"/>
      <c r="C4" s="6"/>
      <c r="D4" s="6"/>
      <c r="E4" s="6"/>
      <c r="F4" s="6"/>
      <c r="G4" s="6" t="s">
        <v>24</v>
      </c>
      <c r="H4" s="6"/>
      <c r="I4" s="6"/>
      <c r="J4" s="37"/>
      <c r="K4" s="37"/>
      <c r="L4" s="6"/>
      <c r="M4" s="6"/>
      <c r="N4" s="6"/>
      <c r="O4" s="6">
        <f>O5+O29+O31+O40+O47+O51+O55</f>
        <v>4066</v>
      </c>
      <c r="P4" s="6"/>
      <c r="Q4" s="6"/>
      <c r="R4" s="6"/>
      <c r="S4" s="6"/>
      <c r="T4" s="5"/>
    </row>
    <row r="5" ht="30" customHeight="1" spans="1:20">
      <c r="A5" s="7" t="s">
        <v>25</v>
      </c>
      <c r="B5" s="7"/>
      <c r="C5" s="7"/>
      <c r="D5" s="7"/>
      <c r="E5" s="7"/>
      <c r="F5" s="7"/>
      <c r="G5" s="7" t="s">
        <v>26</v>
      </c>
      <c r="H5" s="5"/>
      <c r="I5" s="5"/>
      <c r="J5" s="38"/>
      <c r="K5" s="38"/>
      <c r="L5" s="5"/>
      <c r="M5" s="5"/>
      <c r="N5" s="39">
        <v>2116</v>
      </c>
      <c r="O5" s="39">
        <v>2116</v>
      </c>
      <c r="P5" s="17">
        <v>0</v>
      </c>
      <c r="Q5" s="5"/>
      <c r="R5" s="5"/>
      <c r="S5" s="5"/>
      <c r="T5" s="5"/>
    </row>
    <row r="6" ht="47" customHeight="1" spans="1:20">
      <c r="A6" s="8">
        <v>1</v>
      </c>
      <c r="B6" s="8" t="s">
        <v>27</v>
      </c>
      <c r="C6" s="8" t="s">
        <v>28</v>
      </c>
      <c r="D6" s="8" t="s">
        <v>29</v>
      </c>
      <c r="E6" s="8" t="s">
        <v>30</v>
      </c>
      <c r="F6" s="8" t="s">
        <v>31</v>
      </c>
      <c r="G6" s="8" t="s">
        <v>32</v>
      </c>
      <c r="H6" s="8" t="s">
        <v>33</v>
      </c>
      <c r="I6" s="8" t="s">
        <v>30</v>
      </c>
      <c r="J6" s="40">
        <v>44562</v>
      </c>
      <c r="K6" s="40">
        <v>44926</v>
      </c>
      <c r="L6" s="8" t="s">
        <v>34</v>
      </c>
      <c r="M6" s="8" t="s">
        <v>35</v>
      </c>
      <c r="N6" s="41">
        <v>48.4981</v>
      </c>
      <c r="O6" s="41">
        <v>48.4981</v>
      </c>
      <c r="P6" s="8">
        <v>0</v>
      </c>
      <c r="Q6" s="8" t="s">
        <v>36</v>
      </c>
      <c r="R6" s="8" t="s">
        <v>37</v>
      </c>
      <c r="S6" s="8" t="s">
        <v>38</v>
      </c>
      <c r="T6" s="5"/>
    </row>
    <row r="7" ht="47" customHeight="1" spans="1:20">
      <c r="A7" s="8">
        <v>2</v>
      </c>
      <c r="B7" s="8" t="s">
        <v>27</v>
      </c>
      <c r="C7" s="8" t="s">
        <v>28</v>
      </c>
      <c r="D7" s="8" t="s">
        <v>29</v>
      </c>
      <c r="E7" s="8" t="s">
        <v>39</v>
      </c>
      <c r="F7" s="8" t="s">
        <v>40</v>
      </c>
      <c r="G7" s="8" t="s">
        <v>41</v>
      </c>
      <c r="H7" s="8" t="s">
        <v>33</v>
      </c>
      <c r="I7" s="8" t="s">
        <v>39</v>
      </c>
      <c r="J7" s="40">
        <v>44562</v>
      </c>
      <c r="K7" s="40">
        <v>44926</v>
      </c>
      <c r="L7" s="8" t="s">
        <v>34</v>
      </c>
      <c r="M7" s="8" t="s">
        <v>35</v>
      </c>
      <c r="N7" s="41">
        <v>36.0182</v>
      </c>
      <c r="O7" s="41">
        <v>36.0182</v>
      </c>
      <c r="P7" s="8">
        <v>0</v>
      </c>
      <c r="Q7" s="8" t="s">
        <v>42</v>
      </c>
      <c r="R7" s="8" t="s">
        <v>37</v>
      </c>
      <c r="S7" s="8" t="s">
        <v>43</v>
      </c>
      <c r="T7" s="5"/>
    </row>
    <row r="8" ht="47" customHeight="1" spans="1:20">
      <c r="A8" s="8">
        <v>3</v>
      </c>
      <c r="B8" s="8" t="s">
        <v>27</v>
      </c>
      <c r="C8" s="8" t="s">
        <v>28</v>
      </c>
      <c r="D8" s="8" t="s">
        <v>29</v>
      </c>
      <c r="E8" s="8" t="s">
        <v>39</v>
      </c>
      <c r="F8" s="8" t="s">
        <v>44</v>
      </c>
      <c r="G8" s="8" t="s">
        <v>45</v>
      </c>
      <c r="H8" s="8" t="s">
        <v>33</v>
      </c>
      <c r="I8" s="8" t="s">
        <v>39</v>
      </c>
      <c r="J8" s="40">
        <v>44562</v>
      </c>
      <c r="K8" s="40">
        <v>44926</v>
      </c>
      <c r="L8" s="8" t="s">
        <v>34</v>
      </c>
      <c r="M8" s="8" t="s">
        <v>35</v>
      </c>
      <c r="N8" s="41">
        <v>71.713</v>
      </c>
      <c r="O8" s="41">
        <v>71.713</v>
      </c>
      <c r="P8" s="8">
        <v>0</v>
      </c>
      <c r="Q8" s="8" t="s">
        <v>36</v>
      </c>
      <c r="R8" s="8" t="s">
        <v>37</v>
      </c>
      <c r="S8" s="8" t="s">
        <v>38</v>
      </c>
      <c r="T8" s="5"/>
    </row>
    <row r="9" ht="47" customHeight="1" spans="1:20">
      <c r="A9" s="8">
        <v>4</v>
      </c>
      <c r="B9" s="8" t="s">
        <v>27</v>
      </c>
      <c r="C9" s="8" t="s">
        <v>28</v>
      </c>
      <c r="D9" s="8" t="s">
        <v>29</v>
      </c>
      <c r="E9" s="8" t="s">
        <v>46</v>
      </c>
      <c r="F9" s="8" t="s">
        <v>47</v>
      </c>
      <c r="G9" s="8" t="s">
        <v>48</v>
      </c>
      <c r="H9" s="8" t="s">
        <v>33</v>
      </c>
      <c r="I9" s="8" t="s">
        <v>46</v>
      </c>
      <c r="J9" s="40">
        <v>44562</v>
      </c>
      <c r="K9" s="40">
        <v>44926</v>
      </c>
      <c r="L9" s="8" t="s">
        <v>34</v>
      </c>
      <c r="M9" s="8" t="s">
        <v>35</v>
      </c>
      <c r="N9" s="41">
        <v>55.5349</v>
      </c>
      <c r="O9" s="41">
        <v>55.5349</v>
      </c>
      <c r="P9" s="8">
        <v>0</v>
      </c>
      <c r="Q9" s="8" t="s">
        <v>49</v>
      </c>
      <c r="R9" s="8" t="s">
        <v>37</v>
      </c>
      <c r="S9" s="8" t="s">
        <v>50</v>
      </c>
      <c r="T9" s="5"/>
    </row>
    <row r="10" ht="47" customHeight="1" spans="1:20">
      <c r="A10" s="8">
        <v>5</v>
      </c>
      <c r="B10" s="8" t="s">
        <v>27</v>
      </c>
      <c r="C10" s="8" t="s">
        <v>28</v>
      </c>
      <c r="D10" s="8" t="s">
        <v>29</v>
      </c>
      <c r="E10" s="8" t="s">
        <v>51</v>
      </c>
      <c r="F10" s="8" t="s">
        <v>52</v>
      </c>
      <c r="G10" s="8" t="s">
        <v>53</v>
      </c>
      <c r="H10" s="8" t="s">
        <v>33</v>
      </c>
      <c r="I10" s="8" t="s">
        <v>51</v>
      </c>
      <c r="J10" s="40">
        <v>44562</v>
      </c>
      <c r="K10" s="40">
        <v>44926</v>
      </c>
      <c r="L10" s="8" t="s">
        <v>34</v>
      </c>
      <c r="M10" s="8" t="s">
        <v>35</v>
      </c>
      <c r="N10" s="41">
        <v>126.3439</v>
      </c>
      <c r="O10" s="41">
        <v>126.3439</v>
      </c>
      <c r="P10" s="8">
        <v>0</v>
      </c>
      <c r="Q10" s="8" t="s">
        <v>54</v>
      </c>
      <c r="R10" s="8" t="s">
        <v>37</v>
      </c>
      <c r="S10" s="8" t="s">
        <v>55</v>
      </c>
      <c r="T10" s="5"/>
    </row>
    <row r="11" ht="47" customHeight="1" spans="1:20">
      <c r="A11" s="8">
        <v>6</v>
      </c>
      <c r="B11" s="8" t="s">
        <v>27</v>
      </c>
      <c r="C11" s="8" t="s">
        <v>28</v>
      </c>
      <c r="D11" s="8" t="s">
        <v>29</v>
      </c>
      <c r="E11" s="8" t="s">
        <v>56</v>
      </c>
      <c r="F11" s="8" t="s">
        <v>57</v>
      </c>
      <c r="G11" s="8" t="s">
        <v>58</v>
      </c>
      <c r="H11" s="8" t="s">
        <v>33</v>
      </c>
      <c r="I11" s="8" t="s">
        <v>56</v>
      </c>
      <c r="J11" s="40">
        <v>44562</v>
      </c>
      <c r="K11" s="40">
        <v>44926</v>
      </c>
      <c r="L11" s="8" t="s">
        <v>34</v>
      </c>
      <c r="M11" s="8" t="s">
        <v>35</v>
      </c>
      <c r="N11" s="41">
        <v>61.7233</v>
      </c>
      <c r="O11" s="41">
        <v>61.7233</v>
      </c>
      <c r="P11" s="8">
        <v>0</v>
      </c>
      <c r="Q11" s="8" t="s">
        <v>36</v>
      </c>
      <c r="R11" s="8" t="s">
        <v>37</v>
      </c>
      <c r="S11" s="8" t="s">
        <v>38</v>
      </c>
      <c r="T11" s="5"/>
    </row>
    <row r="12" ht="47" customHeight="1" spans="1:20">
      <c r="A12" s="8">
        <v>7</v>
      </c>
      <c r="B12" s="8" t="s">
        <v>27</v>
      </c>
      <c r="C12" s="8" t="s">
        <v>28</v>
      </c>
      <c r="D12" s="8" t="s">
        <v>29</v>
      </c>
      <c r="E12" s="8" t="s">
        <v>56</v>
      </c>
      <c r="F12" s="8" t="s">
        <v>59</v>
      </c>
      <c r="G12" s="8" t="s">
        <v>60</v>
      </c>
      <c r="H12" s="8" t="s">
        <v>33</v>
      </c>
      <c r="I12" s="8" t="s">
        <v>56</v>
      </c>
      <c r="J12" s="40">
        <v>44562</v>
      </c>
      <c r="K12" s="40">
        <v>44926</v>
      </c>
      <c r="L12" s="8" t="s">
        <v>34</v>
      </c>
      <c r="M12" s="8" t="s">
        <v>35</v>
      </c>
      <c r="N12" s="41">
        <v>64.2525</v>
      </c>
      <c r="O12" s="41">
        <v>64.2525</v>
      </c>
      <c r="P12" s="8">
        <v>0</v>
      </c>
      <c r="Q12" s="8" t="s">
        <v>36</v>
      </c>
      <c r="R12" s="8" t="s">
        <v>37</v>
      </c>
      <c r="S12" s="8" t="s">
        <v>38</v>
      </c>
      <c r="T12" s="5"/>
    </row>
    <row r="13" ht="47" customHeight="1" spans="1:20">
      <c r="A13" s="8">
        <v>8</v>
      </c>
      <c r="B13" s="8" t="s">
        <v>27</v>
      </c>
      <c r="C13" s="8" t="s">
        <v>28</v>
      </c>
      <c r="D13" s="8" t="s">
        <v>29</v>
      </c>
      <c r="E13" s="8" t="s">
        <v>61</v>
      </c>
      <c r="F13" s="8" t="s">
        <v>62</v>
      </c>
      <c r="G13" s="8" t="s">
        <v>63</v>
      </c>
      <c r="H13" s="8" t="s">
        <v>33</v>
      </c>
      <c r="I13" s="8" t="s">
        <v>61</v>
      </c>
      <c r="J13" s="40">
        <v>44562</v>
      </c>
      <c r="K13" s="40">
        <v>44926</v>
      </c>
      <c r="L13" s="8" t="s">
        <v>34</v>
      </c>
      <c r="M13" s="8" t="s">
        <v>35</v>
      </c>
      <c r="N13" s="41">
        <v>49.8841</v>
      </c>
      <c r="O13" s="41">
        <v>49.8841</v>
      </c>
      <c r="P13" s="8">
        <v>0</v>
      </c>
      <c r="Q13" s="8" t="s">
        <v>36</v>
      </c>
      <c r="R13" s="8" t="s">
        <v>37</v>
      </c>
      <c r="S13" s="8" t="s">
        <v>38</v>
      </c>
      <c r="T13" s="5"/>
    </row>
    <row r="14" ht="47" customHeight="1" spans="1:20">
      <c r="A14" s="8">
        <v>9</v>
      </c>
      <c r="B14" s="8" t="s">
        <v>27</v>
      </c>
      <c r="C14" s="8" t="s">
        <v>28</v>
      </c>
      <c r="D14" s="8" t="s">
        <v>29</v>
      </c>
      <c r="E14" s="8" t="s">
        <v>64</v>
      </c>
      <c r="F14" s="8" t="s">
        <v>65</v>
      </c>
      <c r="G14" s="8" t="s">
        <v>66</v>
      </c>
      <c r="H14" s="8" t="s">
        <v>33</v>
      </c>
      <c r="I14" s="8" t="s">
        <v>64</v>
      </c>
      <c r="J14" s="40">
        <v>44562</v>
      </c>
      <c r="K14" s="40">
        <v>44926</v>
      </c>
      <c r="L14" s="8" t="s">
        <v>34</v>
      </c>
      <c r="M14" s="8" t="s">
        <v>35</v>
      </c>
      <c r="N14" s="41">
        <v>73.662</v>
      </c>
      <c r="O14" s="41">
        <v>73.662</v>
      </c>
      <c r="P14" s="8">
        <v>0</v>
      </c>
      <c r="Q14" s="8" t="s">
        <v>54</v>
      </c>
      <c r="R14" s="8" t="s">
        <v>37</v>
      </c>
      <c r="S14" s="8" t="s">
        <v>55</v>
      </c>
      <c r="T14" s="5"/>
    </row>
    <row r="15" ht="47" customHeight="1" spans="1:20">
      <c r="A15" s="8">
        <v>10</v>
      </c>
      <c r="B15" s="8" t="s">
        <v>27</v>
      </c>
      <c r="C15" s="8" t="s">
        <v>28</v>
      </c>
      <c r="D15" s="8" t="s">
        <v>29</v>
      </c>
      <c r="E15" s="8" t="s">
        <v>67</v>
      </c>
      <c r="F15" s="8" t="s">
        <v>68</v>
      </c>
      <c r="G15" s="8" t="s">
        <v>69</v>
      </c>
      <c r="H15" s="8" t="s">
        <v>33</v>
      </c>
      <c r="I15" s="8" t="s">
        <v>67</v>
      </c>
      <c r="J15" s="40">
        <v>44562</v>
      </c>
      <c r="K15" s="40">
        <v>44926</v>
      </c>
      <c r="L15" s="8" t="s">
        <v>34</v>
      </c>
      <c r="M15" s="8" t="s">
        <v>35</v>
      </c>
      <c r="N15" s="41">
        <v>60.78</v>
      </c>
      <c r="O15" s="41">
        <v>60.78</v>
      </c>
      <c r="P15" s="8">
        <v>0</v>
      </c>
      <c r="Q15" s="8" t="s">
        <v>49</v>
      </c>
      <c r="R15" s="8" t="s">
        <v>37</v>
      </c>
      <c r="S15" s="8" t="s">
        <v>50</v>
      </c>
      <c r="T15" s="5"/>
    </row>
    <row r="16" ht="47" customHeight="1" spans="1:20">
      <c r="A16" s="8">
        <v>11</v>
      </c>
      <c r="B16" s="8" t="s">
        <v>27</v>
      </c>
      <c r="C16" s="8" t="s">
        <v>28</v>
      </c>
      <c r="D16" s="8" t="s">
        <v>29</v>
      </c>
      <c r="E16" s="8" t="s">
        <v>70</v>
      </c>
      <c r="F16" s="8" t="s">
        <v>71</v>
      </c>
      <c r="G16" s="8" t="s">
        <v>72</v>
      </c>
      <c r="H16" s="8" t="s">
        <v>33</v>
      </c>
      <c r="I16" s="8" t="s">
        <v>70</v>
      </c>
      <c r="J16" s="40">
        <v>44562</v>
      </c>
      <c r="K16" s="40">
        <v>44926</v>
      </c>
      <c r="L16" s="8" t="s">
        <v>34</v>
      </c>
      <c r="M16" s="8" t="s">
        <v>35</v>
      </c>
      <c r="N16" s="41">
        <v>29.6053</v>
      </c>
      <c r="O16" s="41">
        <v>29.6053</v>
      </c>
      <c r="P16" s="8">
        <v>0</v>
      </c>
      <c r="Q16" s="8" t="s">
        <v>42</v>
      </c>
      <c r="R16" s="8" t="s">
        <v>37</v>
      </c>
      <c r="S16" s="8" t="s">
        <v>43</v>
      </c>
      <c r="T16" s="5"/>
    </row>
    <row r="17" ht="47" customHeight="1" spans="1:20">
      <c r="A17" s="8">
        <v>12</v>
      </c>
      <c r="B17" s="8" t="s">
        <v>27</v>
      </c>
      <c r="C17" s="8" t="s">
        <v>28</v>
      </c>
      <c r="D17" s="8" t="s">
        <v>29</v>
      </c>
      <c r="E17" s="8" t="s">
        <v>73</v>
      </c>
      <c r="F17" s="8" t="s">
        <v>74</v>
      </c>
      <c r="G17" s="8" t="s">
        <v>75</v>
      </c>
      <c r="H17" s="8" t="s">
        <v>33</v>
      </c>
      <c r="I17" s="8" t="s">
        <v>73</v>
      </c>
      <c r="J17" s="40">
        <v>44562</v>
      </c>
      <c r="K17" s="40">
        <v>44926</v>
      </c>
      <c r="L17" s="8" t="s">
        <v>34</v>
      </c>
      <c r="M17" s="8" t="s">
        <v>35</v>
      </c>
      <c r="N17" s="41">
        <v>65.6772</v>
      </c>
      <c r="O17" s="41">
        <v>65.6772</v>
      </c>
      <c r="P17" s="8">
        <v>0</v>
      </c>
      <c r="Q17" s="8" t="s">
        <v>76</v>
      </c>
      <c r="R17" s="8" t="s">
        <v>37</v>
      </c>
      <c r="S17" s="8" t="s">
        <v>77</v>
      </c>
      <c r="T17" s="5"/>
    </row>
    <row r="18" ht="47" customHeight="1" spans="1:20">
      <c r="A18" s="8">
        <v>13</v>
      </c>
      <c r="B18" s="8" t="s">
        <v>27</v>
      </c>
      <c r="C18" s="8" t="s">
        <v>28</v>
      </c>
      <c r="D18" s="8" t="s">
        <v>29</v>
      </c>
      <c r="E18" s="8" t="s">
        <v>39</v>
      </c>
      <c r="F18" s="8" t="s">
        <v>78</v>
      </c>
      <c r="G18" s="8" t="s">
        <v>79</v>
      </c>
      <c r="H18" s="8" t="s">
        <v>33</v>
      </c>
      <c r="I18" s="8" t="s">
        <v>39</v>
      </c>
      <c r="J18" s="40">
        <v>44562</v>
      </c>
      <c r="K18" s="40">
        <v>44926</v>
      </c>
      <c r="L18" s="8" t="s">
        <v>34</v>
      </c>
      <c r="M18" s="8" t="s">
        <v>35</v>
      </c>
      <c r="N18" s="41">
        <v>14.0573</v>
      </c>
      <c r="O18" s="41">
        <v>14.0573</v>
      </c>
      <c r="P18" s="8">
        <v>0</v>
      </c>
      <c r="Q18" s="8" t="s">
        <v>42</v>
      </c>
      <c r="R18" s="8" t="s">
        <v>37</v>
      </c>
      <c r="S18" s="8" t="s">
        <v>43</v>
      </c>
      <c r="T18" s="5"/>
    </row>
    <row r="19" ht="47" customHeight="1" spans="1:20">
      <c r="A19" s="8">
        <v>14</v>
      </c>
      <c r="B19" s="8" t="s">
        <v>27</v>
      </c>
      <c r="C19" s="8" t="s">
        <v>28</v>
      </c>
      <c r="D19" s="8" t="s">
        <v>29</v>
      </c>
      <c r="E19" s="8" t="s">
        <v>39</v>
      </c>
      <c r="F19" s="8" t="s">
        <v>80</v>
      </c>
      <c r="G19" s="8" t="s">
        <v>81</v>
      </c>
      <c r="H19" s="8" t="s">
        <v>33</v>
      </c>
      <c r="I19" s="8" t="s">
        <v>39</v>
      </c>
      <c r="J19" s="40">
        <v>44562</v>
      </c>
      <c r="K19" s="40">
        <v>44926</v>
      </c>
      <c r="L19" s="8" t="s">
        <v>34</v>
      </c>
      <c r="M19" s="8" t="s">
        <v>35</v>
      </c>
      <c r="N19" s="41">
        <v>11.3909</v>
      </c>
      <c r="O19" s="41">
        <v>11.3909</v>
      </c>
      <c r="P19" s="8">
        <v>0</v>
      </c>
      <c r="Q19" s="8" t="s">
        <v>42</v>
      </c>
      <c r="R19" s="8" t="s">
        <v>37</v>
      </c>
      <c r="S19" s="8" t="s">
        <v>43</v>
      </c>
      <c r="T19" s="5"/>
    </row>
    <row r="20" ht="47" customHeight="1" spans="1:20">
      <c r="A20" s="8">
        <v>15</v>
      </c>
      <c r="B20" s="8" t="s">
        <v>27</v>
      </c>
      <c r="C20" s="8" t="s">
        <v>28</v>
      </c>
      <c r="D20" s="8" t="s">
        <v>29</v>
      </c>
      <c r="E20" s="8" t="s">
        <v>39</v>
      </c>
      <c r="F20" s="8" t="s">
        <v>80</v>
      </c>
      <c r="G20" s="8" t="s">
        <v>82</v>
      </c>
      <c r="H20" s="8" t="s">
        <v>33</v>
      </c>
      <c r="I20" s="8" t="s">
        <v>39</v>
      </c>
      <c r="J20" s="40">
        <v>44562</v>
      </c>
      <c r="K20" s="40">
        <v>44926</v>
      </c>
      <c r="L20" s="8" t="s">
        <v>34</v>
      </c>
      <c r="M20" s="8" t="s">
        <v>35</v>
      </c>
      <c r="N20" s="41">
        <v>9.0642</v>
      </c>
      <c r="O20" s="41">
        <v>9.0642</v>
      </c>
      <c r="P20" s="8">
        <v>0</v>
      </c>
      <c r="Q20" s="8" t="s">
        <v>42</v>
      </c>
      <c r="R20" s="8" t="s">
        <v>37</v>
      </c>
      <c r="S20" s="8" t="s">
        <v>43</v>
      </c>
      <c r="T20" s="5"/>
    </row>
    <row r="21" ht="47" customHeight="1" spans="1:20">
      <c r="A21" s="8">
        <v>16</v>
      </c>
      <c r="B21" s="8" t="s">
        <v>27</v>
      </c>
      <c r="C21" s="8" t="s">
        <v>28</v>
      </c>
      <c r="D21" s="8" t="s">
        <v>29</v>
      </c>
      <c r="E21" s="8" t="s">
        <v>83</v>
      </c>
      <c r="F21" s="8" t="s">
        <v>84</v>
      </c>
      <c r="G21" s="8" t="s">
        <v>85</v>
      </c>
      <c r="H21" s="8" t="s">
        <v>33</v>
      </c>
      <c r="I21" s="8" t="s">
        <v>83</v>
      </c>
      <c r="J21" s="40">
        <v>44562</v>
      </c>
      <c r="K21" s="40">
        <v>44926</v>
      </c>
      <c r="L21" s="8" t="s">
        <v>34</v>
      </c>
      <c r="M21" s="8" t="s">
        <v>35</v>
      </c>
      <c r="N21" s="41">
        <v>123.039</v>
      </c>
      <c r="O21" s="41">
        <v>123.039</v>
      </c>
      <c r="P21" s="8">
        <v>0</v>
      </c>
      <c r="Q21" s="8" t="s">
        <v>76</v>
      </c>
      <c r="R21" s="8" t="s">
        <v>37</v>
      </c>
      <c r="S21" s="8" t="s">
        <v>77</v>
      </c>
      <c r="T21" s="5"/>
    </row>
    <row r="22" ht="47" customHeight="1" spans="1:20">
      <c r="A22" s="8">
        <v>17</v>
      </c>
      <c r="B22" s="8" t="s">
        <v>27</v>
      </c>
      <c r="C22" s="8" t="s">
        <v>28</v>
      </c>
      <c r="D22" s="8" t="s">
        <v>29</v>
      </c>
      <c r="E22" s="8" t="s">
        <v>83</v>
      </c>
      <c r="F22" s="8" t="s">
        <v>86</v>
      </c>
      <c r="G22" s="8" t="s">
        <v>87</v>
      </c>
      <c r="H22" s="8" t="s">
        <v>33</v>
      </c>
      <c r="I22" s="8" t="s">
        <v>83</v>
      </c>
      <c r="J22" s="40">
        <v>44562</v>
      </c>
      <c r="K22" s="40">
        <v>44926</v>
      </c>
      <c r="L22" s="8" t="s">
        <v>34</v>
      </c>
      <c r="M22" s="8" t="s">
        <v>35</v>
      </c>
      <c r="N22" s="41">
        <v>99.6417</v>
      </c>
      <c r="O22" s="41">
        <v>99.6417</v>
      </c>
      <c r="P22" s="8">
        <v>0</v>
      </c>
      <c r="Q22" s="8" t="s">
        <v>88</v>
      </c>
      <c r="R22" s="8" t="s">
        <v>37</v>
      </c>
      <c r="S22" s="8" t="s">
        <v>89</v>
      </c>
      <c r="T22" s="5"/>
    </row>
    <row r="23" ht="47" customHeight="1" spans="1:20">
      <c r="A23" s="8">
        <v>18</v>
      </c>
      <c r="B23" s="8" t="s">
        <v>27</v>
      </c>
      <c r="C23" s="8" t="s">
        <v>28</v>
      </c>
      <c r="D23" s="8" t="s">
        <v>29</v>
      </c>
      <c r="E23" s="8" t="s">
        <v>90</v>
      </c>
      <c r="F23" s="8" t="s">
        <v>95</v>
      </c>
      <c r="G23" s="8" t="s">
        <v>96</v>
      </c>
      <c r="H23" s="8" t="s">
        <v>33</v>
      </c>
      <c r="I23" s="8" t="s">
        <v>90</v>
      </c>
      <c r="J23" s="40">
        <v>44562</v>
      </c>
      <c r="K23" s="40">
        <v>44926</v>
      </c>
      <c r="L23" s="8" t="s">
        <v>34</v>
      </c>
      <c r="M23" s="8" t="s">
        <v>35</v>
      </c>
      <c r="N23" s="41">
        <v>175.9744</v>
      </c>
      <c r="O23" s="41">
        <v>175.9744</v>
      </c>
      <c r="P23" s="8">
        <v>0</v>
      </c>
      <c r="Q23" s="8" t="s">
        <v>97</v>
      </c>
      <c r="R23" s="8" t="s">
        <v>37</v>
      </c>
      <c r="S23" s="8" t="s">
        <v>98</v>
      </c>
      <c r="T23" s="5"/>
    </row>
    <row r="24" ht="47" customHeight="1" spans="1:20">
      <c r="A24" s="8">
        <v>19</v>
      </c>
      <c r="B24" s="8" t="s">
        <v>27</v>
      </c>
      <c r="C24" s="8" t="s">
        <v>28</v>
      </c>
      <c r="D24" s="8" t="s">
        <v>29</v>
      </c>
      <c r="E24" s="8" t="s">
        <v>90</v>
      </c>
      <c r="F24" s="8" t="s">
        <v>99</v>
      </c>
      <c r="G24" s="8" t="s">
        <v>100</v>
      </c>
      <c r="H24" s="8" t="s">
        <v>33</v>
      </c>
      <c r="I24" s="8" t="s">
        <v>90</v>
      </c>
      <c r="J24" s="40">
        <v>44562</v>
      </c>
      <c r="K24" s="40">
        <v>44926</v>
      </c>
      <c r="L24" s="8" t="s">
        <v>34</v>
      </c>
      <c r="M24" s="8" t="s">
        <v>35</v>
      </c>
      <c r="N24" s="41">
        <v>79.8738</v>
      </c>
      <c r="O24" s="41">
        <v>79.8738</v>
      </c>
      <c r="P24" s="8">
        <v>0</v>
      </c>
      <c r="Q24" s="8" t="s">
        <v>49</v>
      </c>
      <c r="R24" s="8" t="s">
        <v>37</v>
      </c>
      <c r="S24" s="8" t="s">
        <v>50</v>
      </c>
      <c r="T24" s="5"/>
    </row>
    <row r="25" s="1" customFormat="1" ht="47" customHeight="1" spans="1:20">
      <c r="A25" s="8">
        <v>20</v>
      </c>
      <c r="B25" s="8" t="s">
        <v>27</v>
      </c>
      <c r="C25" s="8" t="s">
        <v>28</v>
      </c>
      <c r="D25" s="8" t="s">
        <v>29</v>
      </c>
      <c r="E25" s="8" t="s">
        <v>479</v>
      </c>
      <c r="F25" s="9" t="s">
        <v>480</v>
      </c>
      <c r="G25" s="8" t="s">
        <v>481</v>
      </c>
      <c r="H25" s="8" t="s">
        <v>33</v>
      </c>
      <c r="I25" s="8" t="s">
        <v>479</v>
      </c>
      <c r="J25" s="40">
        <v>44562</v>
      </c>
      <c r="K25" s="40">
        <v>44926</v>
      </c>
      <c r="L25" s="8" t="s">
        <v>34</v>
      </c>
      <c r="M25" s="8" t="s">
        <v>35</v>
      </c>
      <c r="N25" s="41">
        <v>80.3248</v>
      </c>
      <c r="O25" s="41">
        <v>80.3248</v>
      </c>
      <c r="P25" s="8">
        <v>0</v>
      </c>
      <c r="Q25" s="8" t="s">
        <v>49</v>
      </c>
      <c r="R25" s="8" t="s">
        <v>37</v>
      </c>
      <c r="S25" s="8" t="s">
        <v>482</v>
      </c>
      <c r="T25" s="5"/>
    </row>
    <row r="26" s="1" customFormat="1" ht="47" customHeight="1" spans="1:20">
      <c r="A26" s="8">
        <v>21</v>
      </c>
      <c r="B26" s="8" t="s">
        <v>27</v>
      </c>
      <c r="C26" s="8" t="s">
        <v>28</v>
      </c>
      <c r="D26" s="8" t="s">
        <v>29</v>
      </c>
      <c r="E26" s="8" t="s">
        <v>397</v>
      </c>
      <c r="F26" s="9" t="s">
        <v>483</v>
      </c>
      <c r="G26" s="8" t="s">
        <v>484</v>
      </c>
      <c r="H26" s="8" t="s">
        <v>33</v>
      </c>
      <c r="I26" s="8" t="s">
        <v>397</v>
      </c>
      <c r="J26" s="40">
        <v>44562</v>
      </c>
      <c r="K26" s="40">
        <v>44926</v>
      </c>
      <c r="L26" s="8" t="s">
        <v>34</v>
      </c>
      <c r="M26" s="8" t="s">
        <v>35</v>
      </c>
      <c r="N26" s="41">
        <v>159.9834</v>
      </c>
      <c r="O26" s="41">
        <v>159.9834</v>
      </c>
      <c r="P26" s="8">
        <v>0</v>
      </c>
      <c r="Q26" s="8" t="s">
        <v>485</v>
      </c>
      <c r="R26" s="8" t="s">
        <v>37</v>
      </c>
      <c r="S26" s="8" t="s">
        <v>486</v>
      </c>
      <c r="T26" s="5"/>
    </row>
    <row r="27" s="1" customFormat="1" ht="47" customHeight="1" spans="1:20">
      <c r="A27" s="8">
        <v>22</v>
      </c>
      <c r="B27" s="8" t="s">
        <v>27</v>
      </c>
      <c r="C27" s="8" t="s">
        <v>28</v>
      </c>
      <c r="D27" s="8" t="s">
        <v>29</v>
      </c>
      <c r="E27" s="8" t="s">
        <v>64</v>
      </c>
      <c r="F27" s="9" t="s">
        <v>487</v>
      </c>
      <c r="G27" s="8" t="s">
        <v>488</v>
      </c>
      <c r="H27" s="8" t="s">
        <v>33</v>
      </c>
      <c r="I27" s="8" t="s">
        <v>64</v>
      </c>
      <c r="J27" s="40">
        <v>44562</v>
      </c>
      <c r="K27" s="40">
        <v>44926</v>
      </c>
      <c r="L27" s="8" t="s">
        <v>34</v>
      </c>
      <c r="M27" s="8" t="s">
        <v>35</v>
      </c>
      <c r="N27" s="41">
        <v>61.5782</v>
      </c>
      <c r="O27" s="41">
        <v>61.5782</v>
      </c>
      <c r="P27" s="8">
        <v>0</v>
      </c>
      <c r="Q27" s="8" t="s">
        <v>489</v>
      </c>
      <c r="R27" s="8" t="s">
        <v>37</v>
      </c>
      <c r="S27" s="8" t="s">
        <v>490</v>
      </c>
      <c r="T27" s="5"/>
    </row>
    <row r="28" s="1" customFormat="1" ht="47" customHeight="1" spans="1:20">
      <c r="A28" s="8">
        <v>23</v>
      </c>
      <c r="B28" s="8" t="s">
        <v>27</v>
      </c>
      <c r="C28" s="8" t="s">
        <v>28</v>
      </c>
      <c r="D28" s="8" t="s">
        <v>29</v>
      </c>
      <c r="E28" s="8" t="s">
        <v>397</v>
      </c>
      <c r="F28" s="9" t="s">
        <v>491</v>
      </c>
      <c r="G28" s="8" t="s">
        <v>492</v>
      </c>
      <c r="H28" s="8" t="s">
        <v>33</v>
      </c>
      <c r="I28" s="8" t="s">
        <v>397</v>
      </c>
      <c r="J28" s="40">
        <v>44562</v>
      </c>
      <c r="K28" s="40">
        <v>44926</v>
      </c>
      <c r="L28" s="8" t="s">
        <v>34</v>
      </c>
      <c r="M28" s="8" t="s">
        <v>35</v>
      </c>
      <c r="N28" s="41">
        <v>557.38</v>
      </c>
      <c r="O28" s="41">
        <v>557.38</v>
      </c>
      <c r="P28" s="8">
        <v>0</v>
      </c>
      <c r="Q28" s="8" t="s">
        <v>493</v>
      </c>
      <c r="R28" s="8" t="s">
        <v>37</v>
      </c>
      <c r="S28" s="8" t="s">
        <v>494</v>
      </c>
      <c r="T28" s="5"/>
    </row>
    <row r="29" ht="30" customHeight="1" spans="1:20">
      <c r="A29" s="10" t="s">
        <v>101</v>
      </c>
      <c r="B29" s="10"/>
      <c r="C29" s="10"/>
      <c r="D29" s="10"/>
      <c r="E29" s="10"/>
      <c r="F29" s="10"/>
      <c r="G29" s="10" t="s">
        <v>102</v>
      </c>
      <c r="H29" s="5"/>
      <c r="I29" s="5"/>
      <c r="J29" s="42"/>
      <c r="K29" s="42"/>
      <c r="L29" s="5"/>
      <c r="M29" s="5"/>
      <c r="N29" s="43">
        <v>259</v>
      </c>
      <c r="O29" s="43">
        <v>259</v>
      </c>
      <c r="P29" s="17">
        <v>0</v>
      </c>
      <c r="Q29" s="5"/>
      <c r="R29" s="5"/>
      <c r="S29" s="5"/>
      <c r="T29" s="5"/>
    </row>
    <row r="30" customFormat="1" ht="54" customHeight="1" spans="1:20">
      <c r="A30" s="8">
        <v>1</v>
      </c>
      <c r="B30" s="8" t="s">
        <v>27</v>
      </c>
      <c r="C30" s="8" t="s">
        <v>28</v>
      </c>
      <c r="D30" s="8" t="s">
        <v>29</v>
      </c>
      <c r="E30" s="8" t="s">
        <v>495</v>
      </c>
      <c r="F30" s="8" t="s">
        <v>496</v>
      </c>
      <c r="G30" s="8" t="s">
        <v>497</v>
      </c>
      <c r="H30" s="8" t="s">
        <v>33</v>
      </c>
      <c r="I30" s="8" t="s">
        <v>105</v>
      </c>
      <c r="J30" s="40">
        <v>44652</v>
      </c>
      <c r="K30" s="40">
        <v>44926</v>
      </c>
      <c r="L30" s="8" t="s">
        <v>34</v>
      </c>
      <c r="M30" s="8" t="s">
        <v>497</v>
      </c>
      <c r="N30" s="44">
        <v>259</v>
      </c>
      <c r="O30" s="44">
        <v>259</v>
      </c>
      <c r="P30" s="8">
        <v>0</v>
      </c>
      <c r="Q30" s="8" t="s">
        <v>498</v>
      </c>
      <c r="R30" s="8" t="s">
        <v>499</v>
      </c>
      <c r="S30" s="8" t="s">
        <v>500</v>
      </c>
      <c r="T30" s="5"/>
    </row>
    <row r="31" customFormat="1" ht="54" customHeight="1" spans="1:20">
      <c r="A31" s="11" t="s">
        <v>207</v>
      </c>
      <c r="B31" s="11"/>
      <c r="C31" s="11"/>
      <c r="D31" s="11"/>
      <c r="E31" s="11"/>
      <c r="F31" s="11"/>
      <c r="G31" s="12" t="s">
        <v>208</v>
      </c>
      <c r="H31" s="11"/>
      <c r="I31" s="11"/>
      <c r="J31" s="45"/>
      <c r="K31" s="45"/>
      <c r="L31" s="11"/>
      <c r="M31" s="11"/>
      <c r="N31" s="46">
        <f>SUM(N32:N39)</f>
        <v>587.5</v>
      </c>
      <c r="O31" s="46">
        <f>SUM(O32:O39)</f>
        <v>400</v>
      </c>
      <c r="P31" s="11">
        <f>SUM(P32:P39)</f>
        <v>187.5</v>
      </c>
      <c r="Q31" s="11"/>
      <c r="R31" s="11"/>
      <c r="S31" s="11"/>
      <c r="T31" s="5"/>
    </row>
    <row r="32" customFormat="1" ht="54" customHeight="1" spans="1:20">
      <c r="A32" s="13">
        <v>1</v>
      </c>
      <c r="B32" s="14" t="s">
        <v>209</v>
      </c>
      <c r="C32" s="14" t="s">
        <v>210</v>
      </c>
      <c r="D32" s="14" t="s">
        <v>211</v>
      </c>
      <c r="E32" s="15" t="s">
        <v>30</v>
      </c>
      <c r="F32" s="14" t="s">
        <v>212</v>
      </c>
      <c r="G32" s="16" t="s">
        <v>213</v>
      </c>
      <c r="H32" s="15" t="s">
        <v>214</v>
      </c>
      <c r="I32" s="47" t="s">
        <v>215</v>
      </c>
      <c r="J32" s="48">
        <v>44652</v>
      </c>
      <c r="K32" s="48">
        <v>44896</v>
      </c>
      <c r="L32" s="14" t="s">
        <v>216</v>
      </c>
      <c r="M32" s="16" t="s">
        <v>501</v>
      </c>
      <c r="N32" s="13">
        <v>94</v>
      </c>
      <c r="O32" s="13">
        <v>50</v>
      </c>
      <c r="P32" s="13">
        <v>44</v>
      </c>
      <c r="Q32" s="14" t="s">
        <v>218</v>
      </c>
      <c r="R32" s="14" t="s">
        <v>219</v>
      </c>
      <c r="S32" s="14" t="s">
        <v>502</v>
      </c>
      <c r="T32" s="5"/>
    </row>
    <row r="33" customFormat="1" ht="54" customHeight="1" spans="1:20">
      <c r="A33" s="13">
        <v>2</v>
      </c>
      <c r="B33" s="14" t="s">
        <v>209</v>
      </c>
      <c r="C33" s="14" t="s">
        <v>210</v>
      </c>
      <c r="D33" s="14" t="s">
        <v>211</v>
      </c>
      <c r="E33" s="15" t="s">
        <v>167</v>
      </c>
      <c r="F33" s="15" t="s">
        <v>221</v>
      </c>
      <c r="G33" s="16" t="s">
        <v>213</v>
      </c>
      <c r="H33" s="15" t="s">
        <v>214</v>
      </c>
      <c r="I33" s="47" t="s">
        <v>222</v>
      </c>
      <c r="J33" s="48">
        <v>44652</v>
      </c>
      <c r="K33" s="48">
        <v>44896</v>
      </c>
      <c r="L33" s="14" t="s">
        <v>216</v>
      </c>
      <c r="M33" s="16" t="s">
        <v>503</v>
      </c>
      <c r="N33" s="13">
        <v>70</v>
      </c>
      <c r="O33" s="13">
        <v>50</v>
      </c>
      <c r="P33" s="16">
        <v>20</v>
      </c>
      <c r="Q33" s="16" t="s">
        <v>224</v>
      </c>
      <c r="R33" s="14" t="s">
        <v>225</v>
      </c>
      <c r="S33" s="14" t="s">
        <v>504</v>
      </c>
      <c r="T33" s="5"/>
    </row>
    <row r="34" customFormat="1" ht="54" customHeight="1" spans="1:20">
      <c r="A34" s="13">
        <v>3</v>
      </c>
      <c r="B34" s="14" t="s">
        <v>209</v>
      </c>
      <c r="C34" s="14" t="s">
        <v>210</v>
      </c>
      <c r="D34" s="14" t="s">
        <v>211</v>
      </c>
      <c r="E34" s="15" t="s">
        <v>73</v>
      </c>
      <c r="F34" s="15" t="s">
        <v>227</v>
      </c>
      <c r="G34" s="16" t="s">
        <v>213</v>
      </c>
      <c r="H34" s="15" t="s">
        <v>214</v>
      </c>
      <c r="I34" s="47" t="s">
        <v>228</v>
      </c>
      <c r="J34" s="48">
        <v>44652</v>
      </c>
      <c r="K34" s="48">
        <v>44896</v>
      </c>
      <c r="L34" s="14" t="s">
        <v>216</v>
      </c>
      <c r="M34" s="16" t="s">
        <v>505</v>
      </c>
      <c r="N34" s="13">
        <v>68.5</v>
      </c>
      <c r="O34" s="13">
        <v>50</v>
      </c>
      <c r="P34" s="16">
        <v>18.5</v>
      </c>
      <c r="Q34" s="16" t="s">
        <v>230</v>
      </c>
      <c r="R34" s="14" t="s">
        <v>231</v>
      </c>
      <c r="S34" s="14" t="s">
        <v>504</v>
      </c>
      <c r="T34" s="5"/>
    </row>
    <row r="35" customFormat="1" ht="54" customHeight="1" spans="1:20">
      <c r="A35" s="13">
        <v>4</v>
      </c>
      <c r="B35" s="14" t="s">
        <v>209</v>
      </c>
      <c r="C35" s="14" t="s">
        <v>210</v>
      </c>
      <c r="D35" s="14" t="s">
        <v>211</v>
      </c>
      <c r="E35" s="15" t="s">
        <v>51</v>
      </c>
      <c r="F35" s="15" t="s">
        <v>233</v>
      </c>
      <c r="G35" s="16" t="s">
        <v>213</v>
      </c>
      <c r="H35" s="15" t="s">
        <v>214</v>
      </c>
      <c r="I35" s="47" t="s">
        <v>234</v>
      </c>
      <c r="J35" s="48">
        <v>44652</v>
      </c>
      <c r="K35" s="48">
        <v>44896</v>
      </c>
      <c r="L35" s="14" t="s">
        <v>216</v>
      </c>
      <c r="M35" s="16" t="s">
        <v>506</v>
      </c>
      <c r="N35" s="13">
        <v>86</v>
      </c>
      <c r="O35" s="13">
        <v>50</v>
      </c>
      <c r="P35" s="16">
        <v>36</v>
      </c>
      <c r="Q35" s="16" t="s">
        <v>236</v>
      </c>
      <c r="R35" s="14" t="s">
        <v>237</v>
      </c>
      <c r="S35" s="14" t="s">
        <v>507</v>
      </c>
      <c r="T35" s="5"/>
    </row>
    <row r="36" customFormat="1" ht="54" customHeight="1" spans="1:20">
      <c r="A36" s="13">
        <v>5</v>
      </c>
      <c r="B36" s="14" t="s">
        <v>209</v>
      </c>
      <c r="C36" s="14" t="s">
        <v>210</v>
      </c>
      <c r="D36" s="14" t="s">
        <v>211</v>
      </c>
      <c r="E36" s="15" t="s">
        <v>64</v>
      </c>
      <c r="F36" s="15" t="s">
        <v>239</v>
      </c>
      <c r="G36" s="16" t="s">
        <v>213</v>
      </c>
      <c r="H36" s="15" t="s">
        <v>214</v>
      </c>
      <c r="I36" s="47" t="s">
        <v>240</v>
      </c>
      <c r="J36" s="48">
        <v>44652</v>
      </c>
      <c r="K36" s="48">
        <v>44896</v>
      </c>
      <c r="L36" s="14" t="s">
        <v>216</v>
      </c>
      <c r="M36" s="16" t="s">
        <v>508</v>
      </c>
      <c r="N36" s="13">
        <v>65</v>
      </c>
      <c r="O36" s="13">
        <v>50</v>
      </c>
      <c r="P36" s="16">
        <v>15</v>
      </c>
      <c r="Q36" s="16" t="s">
        <v>242</v>
      </c>
      <c r="R36" s="14" t="s">
        <v>243</v>
      </c>
      <c r="S36" s="14" t="s">
        <v>509</v>
      </c>
      <c r="T36" s="5"/>
    </row>
    <row r="37" customFormat="1" ht="54" customHeight="1" spans="1:20">
      <c r="A37" s="13">
        <v>6</v>
      </c>
      <c r="B37" s="14" t="s">
        <v>209</v>
      </c>
      <c r="C37" s="14" t="s">
        <v>210</v>
      </c>
      <c r="D37" s="14" t="s">
        <v>211</v>
      </c>
      <c r="E37" s="15" t="s">
        <v>245</v>
      </c>
      <c r="F37" s="15" t="s">
        <v>246</v>
      </c>
      <c r="G37" s="16" t="s">
        <v>213</v>
      </c>
      <c r="H37" s="15" t="s">
        <v>214</v>
      </c>
      <c r="I37" s="47" t="s">
        <v>247</v>
      </c>
      <c r="J37" s="48">
        <v>44652</v>
      </c>
      <c r="K37" s="48">
        <v>44896</v>
      </c>
      <c r="L37" s="14" t="s">
        <v>216</v>
      </c>
      <c r="M37" s="16" t="s">
        <v>510</v>
      </c>
      <c r="N37" s="13">
        <v>55</v>
      </c>
      <c r="O37" s="13">
        <v>50</v>
      </c>
      <c r="P37" s="16">
        <v>5</v>
      </c>
      <c r="Q37" s="16" t="s">
        <v>249</v>
      </c>
      <c r="R37" s="14" t="s">
        <v>250</v>
      </c>
      <c r="S37" s="14" t="s">
        <v>511</v>
      </c>
      <c r="T37" s="5"/>
    </row>
    <row r="38" customFormat="1" ht="54" customHeight="1" spans="1:20">
      <c r="A38" s="13">
        <v>7</v>
      </c>
      <c r="B38" s="14" t="s">
        <v>209</v>
      </c>
      <c r="C38" s="14" t="s">
        <v>210</v>
      </c>
      <c r="D38" s="14" t="s">
        <v>211</v>
      </c>
      <c r="E38" s="15" t="s">
        <v>46</v>
      </c>
      <c r="F38" s="15" t="s">
        <v>252</v>
      </c>
      <c r="G38" s="16" t="s">
        <v>213</v>
      </c>
      <c r="H38" s="15" t="s">
        <v>214</v>
      </c>
      <c r="I38" s="47" t="s">
        <v>253</v>
      </c>
      <c r="J38" s="48">
        <v>44652</v>
      </c>
      <c r="K38" s="48">
        <v>44896</v>
      </c>
      <c r="L38" s="14" t="s">
        <v>216</v>
      </c>
      <c r="M38" s="16" t="s">
        <v>512</v>
      </c>
      <c r="N38" s="13">
        <v>90</v>
      </c>
      <c r="O38" s="13">
        <v>50</v>
      </c>
      <c r="P38" s="16">
        <v>40</v>
      </c>
      <c r="Q38" s="16" t="s">
        <v>255</v>
      </c>
      <c r="R38" s="14" t="s">
        <v>256</v>
      </c>
      <c r="S38" s="14" t="s">
        <v>513</v>
      </c>
      <c r="T38" s="5"/>
    </row>
    <row r="39" customFormat="1" ht="54" customHeight="1" spans="1:20">
      <c r="A39" s="13">
        <v>8</v>
      </c>
      <c r="B39" s="14" t="s">
        <v>209</v>
      </c>
      <c r="C39" s="14" t="s">
        <v>210</v>
      </c>
      <c r="D39" s="14" t="s">
        <v>211</v>
      </c>
      <c r="E39" s="14" t="s">
        <v>258</v>
      </c>
      <c r="F39" s="15" t="s">
        <v>259</v>
      </c>
      <c r="G39" s="16" t="s">
        <v>213</v>
      </c>
      <c r="H39" s="15" t="s">
        <v>214</v>
      </c>
      <c r="I39" s="47" t="s">
        <v>260</v>
      </c>
      <c r="J39" s="48">
        <v>44652</v>
      </c>
      <c r="K39" s="48">
        <v>44896</v>
      </c>
      <c r="L39" s="14" t="s">
        <v>216</v>
      </c>
      <c r="M39" s="16" t="s">
        <v>514</v>
      </c>
      <c r="N39" s="13">
        <v>59</v>
      </c>
      <c r="O39" s="13">
        <v>50</v>
      </c>
      <c r="P39" s="16">
        <v>9</v>
      </c>
      <c r="Q39" s="16" t="s">
        <v>262</v>
      </c>
      <c r="R39" s="14" t="s">
        <v>263</v>
      </c>
      <c r="S39" s="14" t="s">
        <v>515</v>
      </c>
      <c r="T39" s="5"/>
    </row>
    <row r="40" customFormat="1" ht="50" customHeight="1" spans="1:20">
      <c r="A40" s="17" t="s">
        <v>265</v>
      </c>
      <c r="B40" s="17"/>
      <c r="C40" s="17"/>
      <c r="D40" s="17"/>
      <c r="E40" s="17"/>
      <c r="F40" s="17"/>
      <c r="G40" s="18" t="s">
        <v>266</v>
      </c>
      <c r="H40" s="17"/>
      <c r="I40" s="17"/>
      <c r="J40" s="49"/>
      <c r="K40" s="49"/>
      <c r="L40" s="17"/>
      <c r="M40" s="17"/>
      <c r="N40" s="50">
        <f>SUM(N41:N46)</f>
        <v>33</v>
      </c>
      <c r="O40" s="50">
        <f>SUM(O41:O46)</f>
        <v>33</v>
      </c>
      <c r="P40" s="17">
        <v>0</v>
      </c>
      <c r="Q40" s="17"/>
      <c r="R40" s="17"/>
      <c r="S40" s="17"/>
      <c r="T40" s="5"/>
    </row>
    <row r="41" customFormat="1" ht="68" customHeight="1" spans="1:20">
      <c r="A41" s="8">
        <v>1</v>
      </c>
      <c r="B41" s="19" t="s">
        <v>209</v>
      </c>
      <c r="C41" s="19" t="s">
        <v>267</v>
      </c>
      <c r="D41" s="19" t="s">
        <v>268</v>
      </c>
      <c r="E41" s="19" t="s">
        <v>51</v>
      </c>
      <c r="F41" s="20" t="s">
        <v>516</v>
      </c>
      <c r="G41" s="20" t="s">
        <v>517</v>
      </c>
      <c r="H41" s="20" t="s">
        <v>214</v>
      </c>
      <c r="I41" s="51" t="s">
        <v>51</v>
      </c>
      <c r="J41" s="52">
        <v>44652</v>
      </c>
      <c r="K41" s="52">
        <v>44896</v>
      </c>
      <c r="L41" s="52" t="s">
        <v>271</v>
      </c>
      <c r="M41" s="53" t="s">
        <v>518</v>
      </c>
      <c r="N41" s="20">
        <v>15</v>
      </c>
      <c r="O41" s="20">
        <v>15</v>
      </c>
      <c r="P41" s="20">
        <v>0</v>
      </c>
      <c r="Q41" s="16" t="s">
        <v>519</v>
      </c>
      <c r="R41" s="19" t="s">
        <v>288</v>
      </c>
      <c r="S41" s="51" t="s">
        <v>520</v>
      </c>
      <c r="T41" s="8"/>
    </row>
    <row r="42" customFormat="1" ht="68" customHeight="1" spans="1:20">
      <c r="A42" s="8">
        <v>2</v>
      </c>
      <c r="B42" s="19" t="s">
        <v>209</v>
      </c>
      <c r="C42" s="19" t="s">
        <v>267</v>
      </c>
      <c r="D42" s="19" t="s">
        <v>268</v>
      </c>
      <c r="E42" s="19" t="s">
        <v>51</v>
      </c>
      <c r="F42" s="19" t="s">
        <v>521</v>
      </c>
      <c r="G42" s="20" t="s">
        <v>517</v>
      </c>
      <c r="H42" s="20" t="s">
        <v>214</v>
      </c>
      <c r="I42" s="51" t="s">
        <v>51</v>
      </c>
      <c r="J42" s="52">
        <v>44652</v>
      </c>
      <c r="K42" s="52">
        <v>44896</v>
      </c>
      <c r="L42" s="52" t="s">
        <v>271</v>
      </c>
      <c r="M42" s="20" t="s">
        <v>522</v>
      </c>
      <c r="N42" s="20">
        <v>5</v>
      </c>
      <c r="O42" s="20">
        <v>5</v>
      </c>
      <c r="P42" s="20">
        <v>0</v>
      </c>
      <c r="Q42" s="20" t="s">
        <v>519</v>
      </c>
      <c r="R42" s="19" t="s">
        <v>288</v>
      </c>
      <c r="S42" s="51" t="s">
        <v>520</v>
      </c>
      <c r="T42" s="8"/>
    </row>
    <row r="43" customFormat="1" ht="68" customHeight="1" spans="1:20">
      <c r="A43" s="8">
        <v>3</v>
      </c>
      <c r="B43" s="19" t="s">
        <v>209</v>
      </c>
      <c r="C43" s="19" t="s">
        <v>267</v>
      </c>
      <c r="D43" s="19" t="s">
        <v>268</v>
      </c>
      <c r="E43" s="19" t="s">
        <v>46</v>
      </c>
      <c r="F43" s="20" t="s">
        <v>523</v>
      </c>
      <c r="G43" s="20" t="s">
        <v>524</v>
      </c>
      <c r="H43" s="20" t="s">
        <v>214</v>
      </c>
      <c r="I43" s="51" t="s">
        <v>46</v>
      </c>
      <c r="J43" s="52">
        <v>44652</v>
      </c>
      <c r="K43" s="52">
        <v>44896</v>
      </c>
      <c r="L43" s="52" t="s">
        <v>271</v>
      </c>
      <c r="M43" s="20" t="s">
        <v>525</v>
      </c>
      <c r="N43" s="20">
        <v>3</v>
      </c>
      <c r="O43" s="20">
        <v>3</v>
      </c>
      <c r="P43" s="20">
        <v>0</v>
      </c>
      <c r="Q43" s="20" t="s">
        <v>526</v>
      </c>
      <c r="R43" s="19" t="s">
        <v>527</v>
      </c>
      <c r="S43" s="51" t="s">
        <v>520</v>
      </c>
      <c r="T43" s="8"/>
    </row>
    <row r="44" customFormat="1" ht="68" customHeight="1" spans="1:20">
      <c r="A44" s="8">
        <v>4</v>
      </c>
      <c r="B44" s="19" t="s">
        <v>209</v>
      </c>
      <c r="C44" s="19" t="s">
        <v>267</v>
      </c>
      <c r="D44" s="19" t="s">
        <v>268</v>
      </c>
      <c r="E44" s="19" t="s">
        <v>199</v>
      </c>
      <c r="F44" s="20" t="s">
        <v>528</v>
      </c>
      <c r="G44" s="20" t="s">
        <v>529</v>
      </c>
      <c r="H44" s="20" t="s">
        <v>214</v>
      </c>
      <c r="I44" s="51" t="s">
        <v>199</v>
      </c>
      <c r="J44" s="52">
        <v>44652</v>
      </c>
      <c r="K44" s="52">
        <v>44896</v>
      </c>
      <c r="L44" s="52" t="s">
        <v>271</v>
      </c>
      <c r="M44" s="20" t="s">
        <v>530</v>
      </c>
      <c r="N44" s="20">
        <v>5</v>
      </c>
      <c r="O44" s="20">
        <v>5</v>
      </c>
      <c r="P44" s="20">
        <v>0</v>
      </c>
      <c r="Q44" s="20" t="s">
        <v>531</v>
      </c>
      <c r="R44" s="19" t="s">
        <v>532</v>
      </c>
      <c r="S44" s="51" t="s">
        <v>520</v>
      </c>
      <c r="T44" s="8"/>
    </row>
    <row r="45" customFormat="1" ht="96" customHeight="1" spans="1:20">
      <c r="A45" s="8">
        <v>5</v>
      </c>
      <c r="B45" s="19" t="s">
        <v>209</v>
      </c>
      <c r="C45" s="19" t="s">
        <v>267</v>
      </c>
      <c r="D45" s="19" t="s">
        <v>290</v>
      </c>
      <c r="E45" s="19" t="s">
        <v>46</v>
      </c>
      <c r="F45" s="20" t="s">
        <v>523</v>
      </c>
      <c r="G45" s="20" t="s">
        <v>533</v>
      </c>
      <c r="H45" s="20" t="s">
        <v>214</v>
      </c>
      <c r="I45" s="51" t="s">
        <v>46</v>
      </c>
      <c r="J45" s="52">
        <v>44652</v>
      </c>
      <c r="K45" s="52">
        <v>44896</v>
      </c>
      <c r="L45" s="52" t="s">
        <v>271</v>
      </c>
      <c r="M45" s="20" t="s">
        <v>534</v>
      </c>
      <c r="N45" s="20">
        <v>2</v>
      </c>
      <c r="O45" s="20">
        <v>2</v>
      </c>
      <c r="P45" s="20">
        <v>0</v>
      </c>
      <c r="Q45" s="20" t="s">
        <v>526</v>
      </c>
      <c r="R45" s="20" t="s">
        <v>535</v>
      </c>
      <c r="S45" s="51" t="s">
        <v>536</v>
      </c>
      <c r="T45" s="8"/>
    </row>
    <row r="46" customFormat="1" ht="96" customHeight="1" spans="1:20">
      <c r="A46" s="8">
        <v>6</v>
      </c>
      <c r="B46" s="19" t="s">
        <v>209</v>
      </c>
      <c r="C46" s="19" t="s">
        <v>267</v>
      </c>
      <c r="D46" s="19" t="s">
        <v>290</v>
      </c>
      <c r="E46" s="19" t="s">
        <v>64</v>
      </c>
      <c r="F46" s="19" t="s">
        <v>537</v>
      </c>
      <c r="G46" s="20" t="s">
        <v>538</v>
      </c>
      <c r="H46" s="20" t="s">
        <v>214</v>
      </c>
      <c r="I46" s="51" t="s">
        <v>64</v>
      </c>
      <c r="J46" s="52">
        <v>44652</v>
      </c>
      <c r="K46" s="52">
        <v>44896</v>
      </c>
      <c r="L46" s="52" t="s">
        <v>271</v>
      </c>
      <c r="M46" s="20" t="s">
        <v>539</v>
      </c>
      <c r="N46" s="54">
        <v>3</v>
      </c>
      <c r="O46" s="54">
        <v>3</v>
      </c>
      <c r="P46" s="20">
        <v>0</v>
      </c>
      <c r="Q46" s="20" t="s">
        <v>540</v>
      </c>
      <c r="R46" s="20" t="s">
        <v>541</v>
      </c>
      <c r="S46" s="51" t="s">
        <v>542</v>
      </c>
      <c r="T46" s="8"/>
    </row>
    <row r="47" customFormat="1" ht="43" customHeight="1" spans="1:20">
      <c r="A47" s="21" t="s">
        <v>298</v>
      </c>
      <c r="B47" s="21"/>
      <c r="C47" s="21"/>
      <c r="D47" s="21"/>
      <c r="E47" s="21"/>
      <c r="F47" s="21"/>
      <c r="G47" s="22" t="s">
        <v>299</v>
      </c>
      <c r="H47" s="21"/>
      <c r="I47" s="21"/>
      <c r="J47" s="38"/>
      <c r="K47" s="38"/>
      <c r="L47" s="21"/>
      <c r="M47" s="21"/>
      <c r="N47" s="55">
        <f>SUM(N48:N50)</f>
        <v>873</v>
      </c>
      <c r="O47" s="55">
        <f>SUM(O48:O50)</f>
        <v>310</v>
      </c>
      <c r="P47" s="21">
        <f>SUM(P48:P50)</f>
        <v>563</v>
      </c>
      <c r="Q47" s="21"/>
      <c r="R47" s="21"/>
      <c r="S47" s="21"/>
      <c r="T47" s="5"/>
    </row>
    <row r="48" customFormat="1" ht="78" customHeight="1" spans="1:20">
      <c r="A48" s="8">
        <v>1</v>
      </c>
      <c r="B48" s="23" t="s">
        <v>300</v>
      </c>
      <c r="C48" s="23" t="s">
        <v>210</v>
      </c>
      <c r="D48" s="23" t="s">
        <v>211</v>
      </c>
      <c r="E48" s="23" t="s">
        <v>301</v>
      </c>
      <c r="F48" s="23" t="s">
        <v>277</v>
      </c>
      <c r="G48" s="23" t="s">
        <v>302</v>
      </c>
      <c r="H48" s="23" t="s">
        <v>214</v>
      </c>
      <c r="I48" s="23" t="s">
        <v>303</v>
      </c>
      <c r="J48" s="52">
        <v>44652</v>
      </c>
      <c r="K48" s="52">
        <v>44896</v>
      </c>
      <c r="L48" s="56" t="s">
        <v>304</v>
      </c>
      <c r="M48" s="24" t="s">
        <v>305</v>
      </c>
      <c r="N48" s="24">
        <v>680</v>
      </c>
      <c r="O48" s="24">
        <v>199</v>
      </c>
      <c r="P48" s="24">
        <v>481</v>
      </c>
      <c r="Q48" s="16" t="s">
        <v>543</v>
      </c>
      <c r="R48" s="70" t="s">
        <v>544</v>
      </c>
      <c r="S48" s="71" t="s">
        <v>308</v>
      </c>
      <c r="T48" s="5"/>
    </row>
    <row r="49" customFormat="1" ht="55" customHeight="1" spans="1:20">
      <c r="A49" s="8">
        <v>2</v>
      </c>
      <c r="B49" s="23" t="s">
        <v>300</v>
      </c>
      <c r="C49" s="23" t="s">
        <v>210</v>
      </c>
      <c r="D49" s="23" t="s">
        <v>211</v>
      </c>
      <c r="E49" s="23" t="s">
        <v>301</v>
      </c>
      <c r="F49" s="23" t="s">
        <v>277</v>
      </c>
      <c r="G49" s="23" t="s">
        <v>309</v>
      </c>
      <c r="H49" s="23" t="s">
        <v>214</v>
      </c>
      <c r="I49" s="23" t="s">
        <v>310</v>
      </c>
      <c r="J49" s="52">
        <v>44652</v>
      </c>
      <c r="K49" s="52">
        <v>44896</v>
      </c>
      <c r="L49" s="56" t="s">
        <v>304</v>
      </c>
      <c r="M49" s="16" t="s">
        <v>311</v>
      </c>
      <c r="N49" s="24">
        <v>165</v>
      </c>
      <c r="O49" s="24">
        <v>95</v>
      </c>
      <c r="P49" s="24">
        <v>70</v>
      </c>
      <c r="Q49" s="16" t="s">
        <v>545</v>
      </c>
      <c r="R49" s="16" t="s">
        <v>546</v>
      </c>
      <c r="S49" s="71" t="s">
        <v>314</v>
      </c>
      <c r="T49" s="5"/>
    </row>
    <row r="50" customFormat="1" ht="55" customHeight="1" spans="1:20">
      <c r="A50" s="8">
        <v>3</v>
      </c>
      <c r="B50" s="23" t="s">
        <v>300</v>
      </c>
      <c r="C50" s="23" t="s">
        <v>210</v>
      </c>
      <c r="D50" s="23" t="s">
        <v>211</v>
      </c>
      <c r="E50" s="23" t="s">
        <v>301</v>
      </c>
      <c r="F50" s="23" t="s">
        <v>277</v>
      </c>
      <c r="G50" s="24" t="s">
        <v>547</v>
      </c>
      <c r="H50" s="23" t="s">
        <v>214</v>
      </c>
      <c r="I50" s="24" t="s">
        <v>548</v>
      </c>
      <c r="J50" s="52">
        <v>44652</v>
      </c>
      <c r="K50" s="52">
        <v>44896</v>
      </c>
      <c r="L50" s="56" t="s">
        <v>304</v>
      </c>
      <c r="M50" s="16" t="s">
        <v>549</v>
      </c>
      <c r="N50" s="24">
        <v>28</v>
      </c>
      <c r="O50" s="24">
        <v>16</v>
      </c>
      <c r="P50" s="24">
        <v>12</v>
      </c>
      <c r="Q50" s="16" t="s">
        <v>550</v>
      </c>
      <c r="R50" s="24" t="s">
        <v>551</v>
      </c>
      <c r="S50" s="71" t="s">
        <v>308</v>
      </c>
      <c r="T50" s="5"/>
    </row>
    <row r="51" customFormat="1" ht="72" customHeight="1" spans="1:20">
      <c r="A51" s="17" t="s">
        <v>315</v>
      </c>
      <c r="B51" s="17"/>
      <c r="C51" s="17"/>
      <c r="D51" s="17"/>
      <c r="E51" s="17"/>
      <c r="F51" s="17"/>
      <c r="G51" s="25" t="s">
        <v>316</v>
      </c>
      <c r="H51" s="5"/>
      <c r="I51" s="5"/>
      <c r="J51" s="57"/>
      <c r="K51" s="57"/>
      <c r="L51" s="5"/>
      <c r="M51" s="5"/>
      <c r="N51" s="50">
        <f>SUM(N52:N54)</f>
        <v>2500</v>
      </c>
      <c r="O51" s="50">
        <f>SUM(O52:O54)</f>
        <v>220</v>
      </c>
      <c r="P51" s="17">
        <f>SUM(P52:P54)</f>
        <v>2280</v>
      </c>
      <c r="Q51" s="5"/>
      <c r="R51" s="5"/>
      <c r="S51" s="5"/>
      <c r="T51" s="5"/>
    </row>
    <row r="52" customFormat="1" ht="56" customHeight="1" spans="1:20">
      <c r="A52" s="26">
        <v>1</v>
      </c>
      <c r="B52" s="26" t="s">
        <v>209</v>
      </c>
      <c r="C52" s="26" t="s">
        <v>210</v>
      </c>
      <c r="D52" s="26" t="s">
        <v>211</v>
      </c>
      <c r="E52" s="26" t="s">
        <v>301</v>
      </c>
      <c r="F52" s="26" t="s">
        <v>277</v>
      </c>
      <c r="G52" s="26" t="s">
        <v>317</v>
      </c>
      <c r="H52" s="26" t="s">
        <v>33</v>
      </c>
      <c r="I52" s="26" t="s">
        <v>318</v>
      </c>
      <c r="J52" s="58">
        <v>2022.1</v>
      </c>
      <c r="K52" s="58">
        <v>2022.11</v>
      </c>
      <c r="L52" s="58" t="s">
        <v>319</v>
      </c>
      <c r="M52" s="58" t="s">
        <v>320</v>
      </c>
      <c r="N52" s="58">
        <v>600</v>
      </c>
      <c r="O52" s="58">
        <v>60</v>
      </c>
      <c r="P52" s="58">
        <v>540</v>
      </c>
      <c r="Q52" s="58" t="s">
        <v>321</v>
      </c>
      <c r="R52" s="58" t="s">
        <v>322</v>
      </c>
      <c r="S52" s="26" t="s">
        <v>323</v>
      </c>
      <c r="T52" s="5"/>
    </row>
    <row r="53" customFormat="1" ht="56" customHeight="1" spans="1:20">
      <c r="A53" s="26">
        <v>2</v>
      </c>
      <c r="B53" s="26" t="s">
        <v>209</v>
      </c>
      <c r="C53" s="26" t="s">
        <v>210</v>
      </c>
      <c r="D53" s="26" t="s">
        <v>324</v>
      </c>
      <c r="E53" s="26" t="s">
        <v>301</v>
      </c>
      <c r="F53" s="26" t="s">
        <v>277</v>
      </c>
      <c r="G53" s="26" t="s">
        <v>325</v>
      </c>
      <c r="H53" s="26" t="s">
        <v>33</v>
      </c>
      <c r="I53" s="26" t="s">
        <v>318</v>
      </c>
      <c r="J53" s="58">
        <v>2022.2</v>
      </c>
      <c r="K53" s="58">
        <v>2022.11</v>
      </c>
      <c r="L53" s="58" t="s">
        <v>319</v>
      </c>
      <c r="M53" s="58" t="s">
        <v>326</v>
      </c>
      <c r="N53" s="58">
        <v>1000</v>
      </c>
      <c r="O53" s="58">
        <v>40</v>
      </c>
      <c r="P53" s="58">
        <v>960</v>
      </c>
      <c r="Q53" s="58" t="s">
        <v>327</v>
      </c>
      <c r="R53" s="58" t="s">
        <v>328</v>
      </c>
      <c r="S53" s="26" t="s">
        <v>329</v>
      </c>
      <c r="T53" s="5"/>
    </row>
    <row r="54" customFormat="1" ht="56" customHeight="1" spans="1:20">
      <c r="A54" s="26">
        <v>3</v>
      </c>
      <c r="B54" s="26" t="s">
        <v>209</v>
      </c>
      <c r="C54" s="26" t="s">
        <v>330</v>
      </c>
      <c r="D54" s="26" t="s">
        <v>331</v>
      </c>
      <c r="E54" s="26" t="s">
        <v>301</v>
      </c>
      <c r="F54" s="26" t="s">
        <v>277</v>
      </c>
      <c r="G54" s="26" t="s">
        <v>332</v>
      </c>
      <c r="H54" s="26" t="s">
        <v>214</v>
      </c>
      <c r="I54" s="26" t="s">
        <v>318</v>
      </c>
      <c r="J54" s="58">
        <v>2022.6</v>
      </c>
      <c r="K54" s="58">
        <v>2022.11</v>
      </c>
      <c r="L54" s="58" t="s">
        <v>319</v>
      </c>
      <c r="M54" s="58" t="s">
        <v>333</v>
      </c>
      <c r="N54" s="58">
        <v>900</v>
      </c>
      <c r="O54" s="58">
        <v>120</v>
      </c>
      <c r="P54" s="58">
        <v>780</v>
      </c>
      <c r="Q54" s="58" t="s">
        <v>334</v>
      </c>
      <c r="R54" s="58" t="s">
        <v>335</v>
      </c>
      <c r="S54" s="26" t="s">
        <v>336</v>
      </c>
      <c r="T54" s="5"/>
    </row>
    <row r="55" customFormat="1" ht="56" customHeight="1" spans="1:20">
      <c r="A55" s="17" t="s">
        <v>337</v>
      </c>
      <c r="B55" s="17"/>
      <c r="C55" s="17"/>
      <c r="D55" s="17"/>
      <c r="E55" s="17"/>
      <c r="F55" s="17"/>
      <c r="G55" s="17" t="s">
        <v>338</v>
      </c>
      <c r="H55" s="17"/>
      <c r="I55" s="17"/>
      <c r="J55" s="49"/>
      <c r="K55" s="49"/>
      <c r="L55" s="17"/>
      <c r="M55" s="17"/>
      <c r="N55" s="50">
        <f>SUM(N56:N73)</f>
        <v>917.85</v>
      </c>
      <c r="O55" s="50">
        <f>SUM(O56:O73)</f>
        <v>728</v>
      </c>
      <c r="P55" s="17">
        <f>SUM(P56:P73)</f>
        <v>189.85</v>
      </c>
      <c r="Q55" s="17"/>
      <c r="R55" s="17"/>
      <c r="S55" s="17"/>
      <c r="T55" s="5"/>
    </row>
    <row r="56" customFormat="1" ht="58" customHeight="1" spans="1:20">
      <c r="A56" s="20">
        <v>1</v>
      </c>
      <c r="B56" s="27" t="s">
        <v>209</v>
      </c>
      <c r="C56" s="20" t="s">
        <v>339</v>
      </c>
      <c r="D56" s="20" t="s">
        <v>340</v>
      </c>
      <c r="E56" s="28" t="s">
        <v>341</v>
      </c>
      <c r="F56" s="28" t="s">
        <v>342</v>
      </c>
      <c r="G56" s="20" t="s">
        <v>300</v>
      </c>
      <c r="H56" s="27" t="s">
        <v>214</v>
      </c>
      <c r="I56" s="28" t="s">
        <v>342</v>
      </c>
      <c r="J56" s="59" t="s">
        <v>343</v>
      </c>
      <c r="K56" s="60">
        <v>44896</v>
      </c>
      <c r="L56" s="20" t="s">
        <v>344</v>
      </c>
      <c r="M56" s="20" t="s">
        <v>552</v>
      </c>
      <c r="N56" s="20">
        <v>35</v>
      </c>
      <c r="O56" s="20">
        <v>35</v>
      </c>
      <c r="P56" s="28">
        <v>0</v>
      </c>
      <c r="Q56" s="20" t="s">
        <v>346</v>
      </c>
      <c r="R56" s="20" t="s">
        <v>553</v>
      </c>
      <c r="S56" s="20" t="s">
        <v>348</v>
      </c>
      <c r="T56" s="5"/>
    </row>
    <row r="57" customFormat="1" ht="58" customHeight="1" spans="1:20">
      <c r="A57" s="20">
        <v>2</v>
      </c>
      <c r="B57" s="24" t="s">
        <v>554</v>
      </c>
      <c r="C57" s="24" t="s">
        <v>555</v>
      </c>
      <c r="D57" s="24" t="s">
        <v>556</v>
      </c>
      <c r="E57" s="24" t="s">
        <v>70</v>
      </c>
      <c r="F57" s="24" t="s">
        <v>350</v>
      </c>
      <c r="G57" s="24" t="s">
        <v>557</v>
      </c>
      <c r="H57" s="24" t="s">
        <v>558</v>
      </c>
      <c r="I57" s="24" t="s">
        <v>350</v>
      </c>
      <c r="J57" s="61">
        <v>43647</v>
      </c>
      <c r="K57" s="61">
        <v>44742</v>
      </c>
      <c r="L57" s="24" t="s">
        <v>351</v>
      </c>
      <c r="M57" s="24" t="s">
        <v>559</v>
      </c>
      <c r="N57" s="16">
        <v>30</v>
      </c>
      <c r="O57" s="16">
        <v>20</v>
      </c>
      <c r="P57" s="16">
        <v>10</v>
      </c>
      <c r="Q57" s="24" t="s">
        <v>353</v>
      </c>
      <c r="R57" s="24" t="s">
        <v>560</v>
      </c>
      <c r="S57" s="24" t="s">
        <v>561</v>
      </c>
      <c r="T57" s="5"/>
    </row>
    <row r="58" customFormat="1" ht="58" customHeight="1" spans="1:20">
      <c r="A58" s="20">
        <v>3</v>
      </c>
      <c r="B58" s="29" t="s">
        <v>356</v>
      </c>
      <c r="C58" s="23" t="s">
        <v>357</v>
      </c>
      <c r="D58" s="23" t="s">
        <v>358</v>
      </c>
      <c r="E58" s="23" t="s">
        <v>73</v>
      </c>
      <c r="F58" s="23" t="s">
        <v>359</v>
      </c>
      <c r="G58" s="29" t="s">
        <v>562</v>
      </c>
      <c r="H58" s="29" t="s">
        <v>361</v>
      </c>
      <c r="I58" s="29" t="s">
        <v>362</v>
      </c>
      <c r="J58" s="62">
        <v>44562</v>
      </c>
      <c r="K58" s="62">
        <v>44896</v>
      </c>
      <c r="L58" s="23" t="s">
        <v>363</v>
      </c>
      <c r="M58" s="29" t="s">
        <v>563</v>
      </c>
      <c r="N58" s="29">
        <v>10</v>
      </c>
      <c r="O58" s="63">
        <v>10</v>
      </c>
      <c r="P58" s="29">
        <v>0</v>
      </c>
      <c r="Q58" s="23" t="s">
        <v>365</v>
      </c>
      <c r="R58" s="23" t="s">
        <v>564</v>
      </c>
      <c r="S58" s="29" t="s">
        <v>367</v>
      </c>
      <c r="T58" s="5"/>
    </row>
    <row r="59" customFormat="1" ht="58" customHeight="1" spans="1:20">
      <c r="A59" s="20">
        <v>4</v>
      </c>
      <c r="B59" s="16" t="s">
        <v>27</v>
      </c>
      <c r="C59" s="16" t="s">
        <v>28</v>
      </c>
      <c r="D59" s="30" t="s">
        <v>368</v>
      </c>
      <c r="E59" s="23" t="s">
        <v>73</v>
      </c>
      <c r="F59" s="23" t="s">
        <v>369</v>
      </c>
      <c r="G59" s="23" t="s">
        <v>565</v>
      </c>
      <c r="H59" s="23" t="s">
        <v>558</v>
      </c>
      <c r="I59" s="23" t="s">
        <v>566</v>
      </c>
      <c r="J59" s="64">
        <v>44805</v>
      </c>
      <c r="K59" s="64">
        <v>44896</v>
      </c>
      <c r="L59" s="23" t="s">
        <v>363</v>
      </c>
      <c r="M59" s="23" t="s">
        <v>567</v>
      </c>
      <c r="N59" s="23">
        <v>10</v>
      </c>
      <c r="O59" s="23">
        <v>10</v>
      </c>
      <c r="P59" s="23">
        <v>0</v>
      </c>
      <c r="Q59" s="23" t="s">
        <v>568</v>
      </c>
      <c r="R59" s="23" t="s">
        <v>569</v>
      </c>
      <c r="S59" s="20" t="s">
        <v>570</v>
      </c>
      <c r="T59" s="5"/>
    </row>
    <row r="60" customFormat="1" ht="58" customHeight="1" spans="1:20">
      <c r="A60" s="20">
        <v>5</v>
      </c>
      <c r="B60" s="16" t="s">
        <v>209</v>
      </c>
      <c r="C60" s="16" t="s">
        <v>210</v>
      </c>
      <c r="D60" s="16" t="s">
        <v>211</v>
      </c>
      <c r="E60" s="16" t="s">
        <v>258</v>
      </c>
      <c r="F60" s="16" t="s">
        <v>376</v>
      </c>
      <c r="G60" s="31" t="s">
        <v>377</v>
      </c>
      <c r="H60" s="16" t="s">
        <v>214</v>
      </c>
      <c r="I60" s="31" t="s">
        <v>378</v>
      </c>
      <c r="J60" s="65">
        <v>44593</v>
      </c>
      <c r="K60" s="65">
        <v>44896</v>
      </c>
      <c r="L60" s="66" t="s">
        <v>379</v>
      </c>
      <c r="M60" s="34" t="s">
        <v>571</v>
      </c>
      <c r="N60" s="31">
        <v>10</v>
      </c>
      <c r="O60" s="31">
        <v>10</v>
      </c>
      <c r="P60" s="16">
        <v>0</v>
      </c>
      <c r="Q60" s="16" t="s">
        <v>381</v>
      </c>
      <c r="R60" s="72" t="s">
        <v>382</v>
      </c>
      <c r="S60" s="31" t="s">
        <v>383</v>
      </c>
      <c r="T60" s="5"/>
    </row>
    <row r="61" customFormat="1" ht="58" customHeight="1" spans="1:20">
      <c r="A61" s="20">
        <v>6</v>
      </c>
      <c r="B61" s="32" t="s">
        <v>27</v>
      </c>
      <c r="C61" s="32" t="s">
        <v>28</v>
      </c>
      <c r="D61" s="32" t="s">
        <v>465</v>
      </c>
      <c r="E61" s="32" t="s">
        <v>385</v>
      </c>
      <c r="F61" s="32" t="s">
        <v>386</v>
      </c>
      <c r="G61" s="32" t="s">
        <v>572</v>
      </c>
      <c r="H61" s="32" t="s">
        <v>214</v>
      </c>
      <c r="I61" s="32" t="s">
        <v>388</v>
      </c>
      <c r="J61" s="67">
        <v>44805</v>
      </c>
      <c r="K61" s="67">
        <v>44896</v>
      </c>
      <c r="L61" s="32" t="s">
        <v>573</v>
      </c>
      <c r="M61" s="32" t="s">
        <v>574</v>
      </c>
      <c r="N61" s="32">
        <v>30</v>
      </c>
      <c r="O61" s="32">
        <v>30</v>
      </c>
      <c r="P61" s="32">
        <v>0</v>
      </c>
      <c r="Q61" s="32" t="s">
        <v>575</v>
      </c>
      <c r="R61" s="73" t="s">
        <v>576</v>
      </c>
      <c r="S61" s="32" t="s">
        <v>577</v>
      </c>
      <c r="T61" s="5"/>
    </row>
    <row r="62" customFormat="1" ht="58" customHeight="1" spans="1:20">
      <c r="A62" s="20">
        <v>7</v>
      </c>
      <c r="B62" s="33" t="s">
        <v>209</v>
      </c>
      <c r="C62" s="33" t="s">
        <v>339</v>
      </c>
      <c r="D62" s="33" t="s">
        <v>578</v>
      </c>
      <c r="E62" s="33" t="s">
        <v>385</v>
      </c>
      <c r="F62" s="33" t="s">
        <v>386</v>
      </c>
      <c r="G62" s="33" t="s">
        <v>579</v>
      </c>
      <c r="H62" s="33" t="s">
        <v>214</v>
      </c>
      <c r="I62" s="33" t="s">
        <v>580</v>
      </c>
      <c r="J62" s="68">
        <v>44866</v>
      </c>
      <c r="K62" s="68">
        <v>44896</v>
      </c>
      <c r="L62" s="33" t="s">
        <v>581</v>
      </c>
      <c r="M62" s="33" t="s">
        <v>582</v>
      </c>
      <c r="N62" s="33">
        <v>95</v>
      </c>
      <c r="O62" s="33">
        <v>65</v>
      </c>
      <c r="P62" s="33">
        <v>30</v>
      </c>
      <c r="Q62" s="32" t="s">
        <v>575</v>
      </c>
      <c r="R62" s="33" t="s">
        <v>583</v>
      </c>
      <c r="S62" s="33" t="s">
        <v>584</v>
      </c>
      <c r="T62" s="5"/>
    </row>
    <row r="63" customFormat="1" ht="58" customHeight="1" spans="1:20">
      <c r="A63" s="20">
        <v>8</v>
      </c>
      <c r="B63" s="32" t="s">
        <v>209</v>
      </c>
      <c r="C63" s="32" t="s">
        <v>210</v>
      </c>
      <c r="D63" s="27" t="s">
        <v>211</v>
      </c>
      <c r="E63" s="32" t="s">
        <v>385</v>
      </c>
      <c r="F63" s="32" t="s">
        <v>386</v>
      </c>
      <c r="G63" s="32" t="s">
        <v>585</v>
      </c>
      <c r="H63" s="32" t="s">
        <v>214</v>
      </c>
      <c r="I63" s="32" t="s">
        <v>586</v>
      </c>
      <c r="J63" s="67">
        <v>44805</v>
      </c>
      <c r="K63" s="67">
        <v>44896</v>
      </c>
      <c r="L63" s="32" t="s">
        <v>573</v>
      </c>
      <c r="M63" s="32" t="s">
        <v>587</v>
      </c>
      <c r="N63" s="32">
        <v>50</v>
      </c>
      <c r="O63" s="32">
        <v>5</v>
      </c>
      <c r="P63" s="32">
        <v>45</v>
      </c>
      <c r="Q63" s="32" t="s">
        <v>575</v>
      </c>
      <c r="R63" s="73" t="s">
        <v>588</v>
      </c>
      <c r="S63" s="32" t="s">
        <v>589</v>
      </c>
      <c r="T63" s="5"/>
    </row>
    <row r="64" customFormat="1" ht="58" customHeight="1" spans="1:20">
      <c r="A64" s="20">
        <v>9</v>
      </c>
      <c r="B64" s="16" t="s">
        <v>27</v>
      </c>
      <c r="C64" s="16" t="s">
        <v>395</v>
      </c>
      <c r="D64" s="16" t="s">
        <v>396</v>
      </c>
      <c r="E64" s="16" t="s">
        <v>397</v>
      </c>
      <c r="F64" s="16" t="s">
        <v>398</v>
      </c>
      <c r="G64" s="34" t="s">
        <v>399</v>
      </c>
      <c r="H64" s="16" t="s">
        <v>214</v>
      </c>
      <c r="I64" s="34" t="s">
        <v>400</v>
      </c>
      <c r="J64" s="66">
        <v>44562</v>
      </c>
      <c r="K64" s="66">
        <v>44896</v>
      </c>
      <c r="L64" s="24" t="s">
        <v>401</v>
      </c>
      <c r="M64" s="24" t="s">
        <v>590</v>
      </c>
      <c r="N64" s="24">
        <v>180</v>
      </c>
      <c r="O64" s="24">
        <v>170</v>
      </c>
      <c r="P64" s="24">
        <v>10</v>
      </c>
      <c r="Q64" s="16" t="s">
        <v>403</v>
      </c>
      <c r="R64" s="16" t="s">
        <v>404</v>
      </c>
      <c r="S64" s="74" t="s">
        <v>405</v>
      </c>
      <c r="T64" s="5"/>
    </row>
    <row r="65" customFormat="1" ht="58" customHeight="1" spans="1:20">
      <c r="A65" s="20">
        <v>10</v>
      </c>
      <c r="B65" s="16" t="s">
        <v>27</v>
      </c>
      <c r="C65" s="16" t="s">
        <v>395</v>
      </c>
      <c r="D65" s="16" t="s">
        <v>368</v>
      </c>
      <c r="E65" s="16" t="s">
        <v>397</v>
      </c>
      <c r="F65" s="16" t="s">
        <v>406</v>
      </c>
      <c r="G65" s="34" t="s">
        <v>407</v>
      </c>
      <c r="H65" s="16" t="s">
        <v>408</v>
      </c>
      <c r="I65" s="34" t="s">
        <v>409</v>
      </c>
      <c r="J65" s="66">
        <v>44562</v>
      </c>
      <c r="K65" s="61">
        <v>44713</v>
      </c>
      <c r="L65" s="34" t="s">
        <v>401</v>
      </c>
      <c r="M65" s="34" t="s">
        <v>410</v>
      </c>
      <c r="N65" s="24">
        <f t="shared" ref="N64:N66" si="0">O65+P65</f>
        <v>40</v>
      </c>
      <c r="O65" s="34">
        <v>40</v>
      </c>
      <c r="P65" s="16">
        <v>0</v>
      </c>
      <c r="Q65" s="74" t="s">
        <v>411</v>
      </c>
      <c r="R65" s="16" t="s">
        <v>412</v>
      </c>
      <c r="S65" s="74" t="s">
        <v>413</v>
      </c>
      <c r="T65" s="5"/>
    </row>
    <row r="66" customFormat="1" ht="58" customHeight="1" spans="1:20">
      <c r="A66" s="20">
        <v>11</v>
      </c>
      <c r="B66" s="16" t="s">
        <v>27</v>
      </c>
      <c r="C66" s="16" t="s">
        <v>395</v>
      </c>
      <c r="D66" s="16" t="s">
        <v>29</v>
      </c>
      <c r="E66" s="16" t="s">
        <v>397</v>
      </c>
      <c r="F66" s="16" t="s">
        <v>414</v>
      </c>
      <c r="G66" s="34" t="s">
        <v>415</v>
      </c>
      <c r="H66" s="16" t="s">
        <v>408</v>
      </c>
      <c r="I66" s="34" t="s">
        <v>416</v>
      </c>
      <c r="J66" s="77">
        <v>44562</v>
      </c>
      <c r="K66" s="61">
        <v>44713</v>
      </c>
      <c r="L66" s="34" t="s">
        <v>401</v>
      </c>
      <c r="M66" s="34" t="s">
        <v>417</v>
      </c>
      <c r="N66" s="24">
        <f t="shared" si="0"/>
        <v>300</v>
      </c>
      <c r="O66" s="34">
        <v>240</v>
      </c>
      <c r="P66" s="16">
        <v>60</v>
      </c>
      <c r="Q66" s="74" t="s">
        <v>418</v>
      </c>
      <c r="R66" s="16" t="s">
        <v>419</v>
      </c>
      <c r="S66" s="16" t="s">
        <v>420</v>
      </c>
      <c r="T66" s="5"/>
    </row>
    <row r="67" customFormat="1" ht="58" customHeight="1" spans="1:20">
      <c r="A67" s="20">
        <v>12</v>
      </c>
      <c r="B67" s="24" t="s">
        <v>209</v>
      </c>
      <c r="C67" s="24" t="s">
        <v>210</v>
      </c>
      <c r="D67" s="24" t="s">
        <v>421</v>
      </c>
      <c r="E67" s="24" t="s">
        <v>51</v>
      </c>
      <c r="F67" s="24" t="s">
        <v>422</v>
      </c>
      <c r="G67" s="24" t="s">
        <v>423</v>
      </c>
      <c r="H67" s="24" t="s">
        <v>214</v>
      </c>
      <c r="I67" s="24" t="s">
        <v>422</v>
      </c>
      <c r="J67" s="78">
        <v>44562</v>
      </c>
      <c r="K67" s="78">
        <v>44805</v>
      </c>
      <c r="L67" s="24" t="s">
        <v>424</v>
      </c>
      <c r="M67" s="24" t="s">
        <v>591</v>
      </c>
      <c r="N67" s="24">
        <v>40</v>
      </c>
      <c r="O67" s="24">
        <v>40</v>
      </c>
      <c r="P67" s="24">
        <v>0</v>
      </c>
      <c r="Q67" s="24" t="s">
        <v>426</v>
      </c>
      <c r="R67" s="24" t="s">
        <v>592</v>
      </c>
      <c r="S67" s="24" t="s">
        <v>428</v>
      </c>
      <c r="T67" s="5"/>
    </row>
    <row r="68" customFormat="1" ht="58" customHeight="1" spans="1:20">
      <c r="A68" s="20">
        <v>13</v>
      </c>
      <c r="B68" s="75" t="s">
        <v>27</v>
      </c>
      <c r="C68" s="75" t="s">
        <v>28</v>
      </c>
      <c r="D68" s="75" t="s">
        <v>429</v>
      </c>
      <c r="E68" s="75" t="s">
        <v>56</v>
      </c>
      <c r="F68" s="76" t="s">
        <v>430</v>
      </c>
      <c r="G68" s="27" t="s">
        <v>593</v>
      </c>
      <c r="H68" s="75" t="s">
        <v>33</v>
      </c>
      <c r="I68" s="31" t="s">
        <v>430</v>
      </c>
      <c r="J68" s="79">
        <v>44682</v>
      </c>
      <c r="K68" s="80">
        <v>44896</v>
      </c>
      <c r="L68" s="75" t="s">
        <v>432</v>
      </c>
      <c r="M68" s="81" t="s">
        <v>594</v>
      </c>
      <c r="N68" s="81">
        <v>23.85</v>
      </c>
      <c r="O68" s="31">
        <v>10</v>
      </c>
      <c r="P68" s="31">
        <v>13.85</v>
      </c>
      <c r="Q68" s="31" t="s">
        <v>595</v>
      </c>
      <c r="R68" s="75" t="s">
        <v>596</v>
      </c>
      <c r="S68" s="75" t="s">
        <v>597</v>
      </c>
      <c r="T68" s="5"/>
    </row>
    <row r="69" customFormat="1" ht="58" customHeight="1" spans="1:20">
      <c r="A69" s="20">
        <v>14</v>
      </c>
      <c r="B69" s="75" t="s">
        <v>27</v>
      </c>
      <c r="C69" s="75" t="s">
        <v>28</v>
      </c>
      <c r="D69" s="75" t="s">
        <v>429</v>
      </c>
      <c r="E69" s="75" t="s">
        <v>56</v>
      </c>
      <c r="F69" s="76" t="s">
        <v>436</v>
      </c>
      <c r="G69" s="27" t="s">
        <v>598</v>
      </c>
      <c r="H69" s="75" t="s">
        <v>214</v>
      </c>
      <c r="I69" s="27" t="s">
        <v>599</v>
      </c>
      <c r="J69" s="82">
        <v>44652</v>
      </c>
      <c r="K69" s="80">
        <v>44896</v>
      </c>
      <c r="L69" s="75" t="s">
        <v>432</v>
      </c>
      <c r="M69" s="27" t="s">
        <v>600</v>
      </c>
      <c r="N69" s="81">
        <v>20</v>
      </c>
      <c r="O69" s="27">
        <v>10</v>
      </c>
      <c r="P69" s="27">
        <v>10</v>
      </c>
      <c r="Q69" s="27" t="s">
        <v>601</v>
      </c>
      <c r="R69" s="75" t="s">
        <v>602</v>
      </c>
      <c r="S69" s="75" t="s">
        <v>603</v>
      </c>
      <c r="T69" s="5"/>
    </row>
    <row r="70" customFormat="1" ht="58" customHeight="1" spans="1:20">
      <c r="A70" s="20">
        <v>15</v>
      </c>
      <c r="B70" s="31" t="s">
        <v>27</v>
      </c>
      <c r="C70" s="31" t="s">
        <v>28</v>
      </c>
      <c r="D70" s="31" t="s">
        <v>442</v>
      </c>
      <c r="E70" s="31" t="s">
        <v>167</v>
      </c>
      <c r="F70" s="31" t="s">
        <v>443</v>
      </c>
      <c r="G70" s="31" t="s">
        <v>444</v>
      </c>
      <c r="H70" s="31" t="s">
        <v>214</v>
      </c>
      <c r="I70" s="31" t="s">
        <v>443</v>
      </c>
      <c r="J70" s="66">
        <v>44652</v>
      </c>
      <c r="K70" s="66">
        <v>44743</v>
      </c>
      <c r="L70" s="31" t="s">
        <v>445</v>
      </c>
      <c r="M70" s="31" t="s">
        <v>604</v>
      </c>
      <c r="N70" s="31">
        <v>10</v>
      </c>
      <c r="O70" s="31">
        <v>5</v>
      </c>
      <c r="P70" s="31">
        <v>5</v>
      </c>
      <c r="Q70" s="31" t="s">
        <v>447</v>
      </c>
      <c r="R70" s="31" t="s">
        <v>448</v>
      </c>
      <c r="S70" s="31" t="s">
        <v>449</v>
      </c>
      <c r="T70" s="5"/>
    </row>
    <row r="71" customFormat="1" ht="58" customHeight="1" spans="1:20">
      <c r="A71" s="20">
        <v>16</v>
      </c>
      <c r="B71" s="31" t="s">
        <v>27</v>
      </c>
      <c r="C71" s="31" t="s">
        <v>28</v>
      </c>
      <c r="D71" s="31" t="s">
        <v>450</v>
      </c>
      <c r="E71" s="31" t="s">
        <v>167</v>
      </c>
      <c r="F71" s="31" t="s">
        <v>451</v>
      </c>
      <c r="G71" s="31" t="s">
        <v>452</v>
      </c>
      <c r="H71" s="31" t="s">
        <v>453</v>
      </c>
      <c r="I71" s="31" t="s">
        <v>451</v>
      </c>
      <c r="J71" s="66">
        <v>44562</v>
      </c>
      <c r="K71" s="61">
        <v>44713</v>
      </c>
      <c r="L71" s="31" t="s">
        <v>445</v>
      </c>
      <c r="M71" s="31" t="s">
        <v>605</v>
      </c>
      <c r="N71" s="31">
        <v>10</v>
      </c>
      <c r="O71" s="31">
        <v>10</v>
      </c>
      <c r="P71" s="31">
        <v>0</v>
      </c>
      <c r="Q71" s="31" t="s">
        <v>455</v>
      </c>
      <c r="R71" s="31" t="s">
        <v>606</v>
      </c>
      <c r="S71" s="31" t="s">
        <v>457</v>
      </c>
      <c r="T71" s="5"/>
    </row>
    <row r="72" customFormat="1" ht="58" customHeight="1" spans="1:20">
      <c r="A72" s="20">
        <v>17</v>
      </c>
      <c r="B72" s="31" t="s">
        <v>27</v>
      </c>
      <c r="C72" s="31" t="s">
        <v>28</v>
      </c>
      <c r="D72" s="31" t="s">
        <v>458</v>
      </c>
      <c r="E72" s="31" t="s">
        <v>167</v>
      </c>
      <c r="F72" s="31" t="s">
        <v>459</v>
      </c>
      <c r="G72" s="31" t="s">
        <v>460</v>
      </c>
      <c r="H72" s="31" t="s">
        <v>214</v>
      </c>
      <c r="I72" s="31" t="s">
        <v>459</v>
      </c>
      <c r="J72" s="66">
        <v>44621</v>
      </c>
      <c r="K72" s="61">
        <v>44774</v>
      </c>
      <c r="L72" s="31" t="s">
        <v>445</v>
      </c>
      <c r="M72" s="31" t="s">
        <v>607</v>
      </c>
      <c r="N72" s="31">
        <v>8</v>
      </c>
      <c r="O72" s="31">
        <v>8</v>
      </c>
      <c r="P72" s="31">
        <v>0</v>
      </c>
      <c r="Q72" s="31" t="s">
        <v>608</v>
      </c>
      <c r="R72" s="31" t="s">
        <v>463</v>
      </c>
      <c r="S72" s="31" t="s">
        <v>609</v>
      </c>
      <c r="T72" s="5"/>
    </row>
    <row r="73" customFormat="1" ht="58" customHeight="1" spans="1:20">
      <c r="A73" s="20">
        <v>18</v>
      </c>
      <c r="B73" s="31" t="s">
        <v>27</v>
      </c>
      <c r="C73" s="31" t="s">
        <v>28</v>
      </c>
      <c r="D73" s="31" t="s">
        <v>465</v>
      </c>
      <c r="E73" s="31" t="s">
        <v>199</v>
      </c>
      <c r="F73" s="31" t="s">
        <v>200</v>
      </c>
      <c r="G73" s="31" t="s">
        <v>610</v>
      </c>
      <c r="H73" s="31" t="s">
        <v>214</v>
      </c>
      <c r="I73" s="31" t="s">
        <v>611</v>
      </c>
      <c r="J73" s="83">
        <v>44805</v>
      </c>
      <c r="K73" s="83">
        <v>44835</v>
      </c>
      <c r="L73" s="31" t="s">
        <v>200</v>
      </c>
      <c r="M73" s="31" t="s">
        <v>612</v>
      </c>
      <c r="N73" s="31">
        <v>16</v>
      </c>
      <c r="O73" s="31">
        <v>10</v>
      </c>
      <c r="P73" s="31">
        <v>6</v>
      </c>
      <c r="Q73" s="31" t="s">
        <v>613</v>
      </c>
      <c r="R73" s="31" t="s">
        <v>614</v>
      </c>
      <c r="S73" s="31" t="s">
        <v>615</v>
      </c>
      <c r="T73" s="5"/>
    </row>
    <row r="74" s="1" customFormat="1" customHeight="1" spans="1:19">
      <c r="A74" s="2"/>
      <c r="B74" s="2"/>
      <c r="C74" s="2"/>
      <c r="D74" s="2"/>
      <c r="E74" s="2"/>
      <c r="F74" s="2"/>
      <c r="G74" s="2"/>
      <c r="H74" s="2"/>
      <c r="I74" s="2"/>
      <c r="J74" s="3"/>
      <c r="K74" s="3"/>
      <c r="L74" s="2"/>
      <c r="M74" s="2"/>
      <c r="N74" s="2"/>
      <c r="O74" s="2"/>
      <c r="P74" s="2"/>
      <c r="Q74" s="2"/>
      <c r="R74" s="2"/>
      <c r="S74" s="2"/>
    </row>
    <row r="75" s="1" customFormat="1" customHeight="1" spans="1:19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2"/>
      <c r="M75" s="2"/>
      <c r="N75" s="2"/>
      <c r="O75" s="2"/>
      <c r="P75" s="2"/>
      <c r="Q75" s="2"/>
      <c r="R75" s="2"/>
      <c r="S75" s="2"/>
    </row>
  </sheetData>
  <mergeCells count="16">
    <mergeCell ref="A1:T1"/>
    <mergeCell ref="B2:D2"/>
    <mergeCell ref="J2:K2"/>
    <mergeCell ref="O2:P2"/>
    <mergeCell ref="E2:E3"/>
    <mergeCell ref="F2:F3"/>
    <mergeCell ref="G2:G3"/>
    <mergeCell ref="H2:H3"/>
    <mergeCell ref="I2:I3"/>
    <mergeCell ref="L2:L3"/>
    <mergeCell ref="M2:M3"/>
    <mergeCell ref="N2:N3"/>
    <mergeCell ref="Q2:Q3"/>
    <mergeCell ref="R2:R3"/>
    <mergeCell ref="S2:S3"/>
    <mergeCell ref="T2:T3"/>
  </mergeCells>
  <pageMargins left="0.751388888888889" right="0.751388888888889" top="1" bottom="1" header="0.5" footer="0.5"/>
  <pageSetup paperSize="9" scale="75" fitToHeight="0" orientation="landscape" horizontalDpi="600"/>
  <headerFooter/>
  <ignoredErrors>
    <ignoredError sqref="P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调整前</vt:lpstr>
      <vt:lpstr>调整后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我有一张大饼脸</cp:lastModifiedBy>
  <dcterms:created xsi:type="dcterms:W3CDTF">2022-08-18T03:37:00Z</dcterms:created>
  <dcterms:modified xsi:type="dcterms:W3CDTF">2022-12-02T07:19:14Z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4A92A73BA17B47FDB06546F85BD59425</vt:lpwstr>
  </property>
  <property fmtid="{D5CDD505-2E9C-101B-9397-08002B2CF9AE}" pid="3" name="KSOProductBuildVer">
    <vt:lpwstr>2052-11.1.0.12763</vt:lpwstr>
  </property>
</Properties>
</file>