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<sst xmlns="http://schemas.openxmlformats.org/spreadsheetml/2006/main" count="40" uniqueCount="35">
  <si>
    <t>2023年度安化县村级人社平台考评结果明细表</t>
  </si>
  <si>
    <t>单位：万元</t>
  </si>
  <si>
    <t>序号</t>
  </si>
  <si>
    <t>乡镇</t>
  </si>
  <si>
    <t>社区、村
个数</t>
  </si>
  <si>
    <t>优秀</t>
  </si>
  <si>
    <t>良好</t>
  </si>
  <si>
    <t>合格</t>
  </si>
  <si>
    <t>合计</t>
  </si>
  <si>
    <t>个数</t>
  </si>
  <si>
    <t>金额</t>
  </si>
  <si>
    <t>高明乡</t>
  </si>
  <si>
    <t>清塘铺镇</t>
  </si>
  <si>
    <t>梅城镇</t>
  </si>
  <si>
    <t>乐安镇</t>
  </si>
  <si>
    <t>仙溪镇</t>
  </si>
  <si>
    <t>长塘镇</t>
  </si>
  <si>
    <t>滔溪镇</t>
  </si>
  <si>
    <t>大福镇</t>
  </si>
  <si>
    <t>羊角塘镇</t>
  </si>
  <si>
    <t>冷市镇</t>
  </si>
  <si>
    <t>龙塘镇</t>
  </si>
  <si>
    <t>小淹镇</t>
  </si>
  <si>
    <t>江南镇</t>
  </si>
  <si>
    <t>田庄乡</t>
  </si>
  <si>
    <t>东坪镇</t>
  </si>
  <si>
    <t>柘溪镇</t>
  </si>
  <si>
    <t>马路镇</t>
  </si>
  <si>
    <t>奎溪镇</t>
  </si>
  <si>
    <t>烟溪镇</t>
  </si>
  <si>
    <t>渠江镇</t>
  </si>
  <si>
    <t>平口镇</t>
  </si>
  <si>
    <t>古楼乡</t>
  </si>
  <si>
    <t>南金乡</t>
  </si>
  <si>
    <t>南区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</si>
</sst>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2" applyNumberFormat="0" applyFill="0" applyProtection="0">
      <alignment/>
    </xf>
    <xf numFmtId="0" fontId="11" fillId="0" borderId="2" applyNumberFormat="0" applyFill="0" applyProtection="0">
      <alignment/>
    </xf>
    <xf numFmtId="0" fontId="12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13" fillId="3" borderId="4" applyNumberFormat="0" applyProtection="0">
      <alignment/>
    </xf>
    <xf numFmtId="0" fontId="14" fillId="4" borderId="5" applyNumberFormat="0" applyProtection="0">
      <alignment/>
    </xf>
    <xf numFmtId="0" fontId="15" fillId="4" borderId="4" applyNumberFormat="0" applyProtection="0">
      <alignment/>
    </xf>
    <xf numFmtId="0" fontId="16" fillId="5" borderId="6" applyNumberFormat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6" borderId="0" applyNumberFormat="0" applyBorder="0" applyProtection="0">
      <alignment/>
    </xf>
    <xf numFmtId="0" fontId="20" fillId="7" borderId="0" applyNumberFormat="0" applyBorder="0" applyProtection="0">
      <alignment/>
    </xf>
    <xf numFmtId="0" fontId="21" fillId="8" borderId="0" applyNumberFormat="0" applyBorder="0" applyProtection="0">
      <alignment/>
    </xf>
    <xf numFmtId="0" fontId="22" fillId="9" borderId="0" applyNumberFormat="0" applyBorder="0" applyProtection="0">
      <alignment/>
    </xf>
    <xf numFmtId="0" fontId="23" fillId="10" borderId="0" applyNumberFormat="0" applyBorder="0" applyProtection="0">
      <alignment/>
    </xf>
    <xf numFmtId="0" fontId="23" fillId="11" borderId="0" applyNumberFormat="0" applyBorder="0" applyProtection="0">
      <alignment/>
    </xf>
    <xf numFmtId="0" fontId="22" fillId="12" borderId="0" applyNumberFormat="0" applyBorder="0" applyProtection="0">
      <alignment/>
    </xf>
    <xf numFmtId="0" fontId="22" fillId="13" borderId="0" applyNumberFormat="0" applyBorder="0" applyProtection="0">
      <alignment/>
    </xf>
    <xf numFmtId="0" fontId="23" fillId="14" borderId="0" applyNumberFormat="0" applyBorder="0" applyProtection="0">
      <alignment/>
    </xf>
    <xf numFmtId="0" fontId="23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7" borderId="0" applyNumberFormat="0" applyBorder="0" applyProtection="0">
      <alignment/>
    </xf>
    <xf numFmtId="0" fontId="23" fillId="18" borderId="0" applyNumberFormat="0" applyBorder="0" applyProtection="0">
      <alignment/>
    </xf>
    <xf numFmtId="0" fontId="23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1" borderId="0" applyNumberFormat="0" applyBorder="0" applyProtection="0">
      <alignment/>
    </xf>
    <xf numFmtId="0" fontId="23" fillId="22" borderId="0" applyNumberFormat="0" applyBorder="0" applyProtection="0">
      <alignment/>
    </xf>
    <xf numFmtId="0" fontId="23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23" fillId="26" borderId="0" applyNumberFormat="0" applyBorder="0" applyProtection="0">
      <alignment/>
    </xf>
    <xf numFmtId="0" fontId="23" fillId="27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23" fillId="30" borderId="0" applyNumberFormat="0" applyBorder="0" applyProtection="0">
      <alignment/>
    </xf>
    <xf numFmtId="0" fontId="23" fillId="31" borderId="0" applyNumberFormat="0" applyBorder="0" applyProtection="0">
      <alignment/>
    </xf>
    <xf numFmtId="0" fontId="22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tabSelected="1" workbookViewId="0" topLeftCell="A1">
      <selection activeCell="O6" sqref="O6"/>
    </sheetView>
  </sheetViews>
  <sheetFormatPr defaultColWidth="9.00390625" defaultRowHeight="15.75"/>
  <cols>
    <col min="1" max="1" width="5.75390625" style="0" customWidth="1"/>
    <col min="2" max="2" width="9.875" style="0" customWidth="1"/>
    <col min="3" max="3" width="11.625" style="0" customWidth="1"/>
    <col min="4" max="5" width="7.50390625" style="0" customWidth="1"/>
    <col min="7" max="7" width="6.50390625" style="0" customWidth="1"/>
    <col min="9" max="9" width="7.00390625" style="0" customWidth="1"/>
  </cols>
  <sheetData>
    <row r="1" spans="1:10" ht="4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" customHeight="1">
      <c r="A3" s="4" t="s">
        <v>2</v>
      </c>
      <c r="B3" s="4" t="s">
        <v>3</v>
      </c>
      <c r="C3" s="5" t="s">
        <v>4</v>
      </c>
      <c r="D3" s="4" t="s">
        <v>5</v>
      </c>
      <c r="E3" s="4"/>
      <c r="F3" s="4" t="s">
        <v>6</v>
      </c>
      <c r="G3" s="4"/>
      <c r="H3" s="4" t="s">
        <v>7</v>
      </c>
      <c r="I3" s="4"/>
      <c r="J3" s="4" t="s">
        <v>8</v>
      </c>
    </row>
    <row r="4" spans="1:10" s="1" customFormat="1" ht="22" customHeight="1">
      <c r="A4" s="4"/>
      <c r="B4" s="4"/>
      <c r="C4" s="4"/>
      <c r="D4" s="4" t="s">
        <v>9</v>
      </c>
      <c r="E4" s="4" t="s">
        <v>10</v>
      </c>
      <c r="F4" s="4" t="s">
        <v>9</v>
      </c>
      <c r="G4" s="4" t="s">
        <v>10</v>
      </c>
      <c r="H4" s="4" t="s">
        <v>9</v>
      </c>
      <c r="I4" s="4" t="s">
        <v>10</v>
      </c>
      <c r="J4" s="4"/>
    </row>
    <row r="5" spans="1:10" s="1" customFormat="1" ht="23" customHeight="1">
      <c r="A5" s="4">
        <v>1</v>
      </c>
      <c r="B5" s="6" t="s">
        <v>11</v>
      </c>
      <c r="C5" s="6">
        <v>10</v>
      </c>
      <c r="D5" s="4">
        <v>3</v>
      </c>
      <c r="E5" s="4">
        <f>D5*0.6</f>
        <v>1.8</v>
      </c>
      <c r="F5" s="4">
        <v>5</v>
      </c>
      <c r="G5" s="4">
        <f>F5*0.4</f>
        <v>2</v>
      </c>
      <c r="H5" s="4">
        <v>2</v>
      </c>
      <c r="I5" s="4">
        <f>H5*0.3</f>
        <v>0.6</v>
      </c>
      <c r="J5" s="4">
        <f>E5+G5+I5</f>
        <v>4.4</v>
      </c>
    </row>
    <row r="6" spans="1:10" s="1" customFormat="1" ht="23" customHeight="1">
      <c r="A6" s="4">
        <v>2</v>
      </c>
      <c r="B6" s="6" t="s">
        <v>12</v>
      </c>
      <c r="C6" s="6">
        <v>24</v>
      </c>
      <c r="D6" s="4">
        <v>8</v>
      </c>
      <c r="E6" s="4">
        <f>D6*0.6</f>
        <v>4.8</v>
      </c>
      <c r="F6" s="4">
        <v>12</v>
      </c>
      <c r="G6" s="4">
        <f>F6*0.4</f>
        <v>4.8</v>
      </c>
      <c r="H6" s="4">
        <v>4</v>
      </c>
      <c r="I6" s="4">
        <f>H6*0.3</f>
        <v>1.2</v>
      </c>
      <c r="J6" s="4">
        <f>E6+G6+I6</f>
        <v>10.8</v>
      </c>
    </row>
    <row r="7" spans="1:10" s="1" customFormat="1" ht="23" customHeight="1">
      <c r="A7" s="4">
        <v>3</v>
      </c>
      <c r="B7" s="6" t="s">
        <v>13</v>
      </c>
      <c r="C7" s="6">
        <v>32</v>
      </c>
      <c r="D7" s="4">
        <v>10</v>
      </c>
      <c r="E7" s="4">
        <f aca="true" t="shared" si="0" ref="E7:E29">D7*0.6</f>
        <v>6</v>
      </c>
      <c r="F7" s="4">
        <v>16</v>
      </c>
      <c r="G7" s="4">
        <f aca="true" t="shared" si="1" ref="G7:G29">F7*0.4</f>
        <v>6.4</v>
      </c>
      <c r="H7" s="4">
        <v>6</v>
      </c>
      <c r="I7" s="4">
        <f aca="true" t="shared" si="2" ref="I7:I29">H7*0.3</f>
        <v>1.8</v>
      </c>
      <c r="J7" s="4">
        <f aca="true" t="shared" si="3" ref="J7:J29">E7+G7+I7</f>
        <v>14.2</v>
      </c>
    </row>
    <row r="8" spans="1:10" s="1" customFormat="1" ht="23" customHeight="1">
      <c r="A8" s="4">
        <v>4</v>
      </c>
      <c r="B8" s="6" t="s">
        <v>14</v>
      </c>
      <c r="C8" s="6">
        <v>24</v>
      </c>
      <c r="D8" s="4">
        <v>7</v>
      </c>
      <c r="E8" s="4">
        <f t="shared" si="0"/>
        <v>4.2</v>
      </c>
      <c r="F8" s="4">
        <v>12</v>
      </c>
      <c r="G8" s="4">
        <f t="shared" si="1"/>
        <v>4.8</v>
      </c>
      <c r="H8" s="4">
        <v>5</v>
      </c>
      <c r="I8" s="4">
        <f t="shared" si="2"/>
        <v>1.5</v>
      </c>
      <c r="J8" s="4">
        <f t="shared" si="3"/>
        <v>10.5</v>
      </c>
    </row>
    <row r="9" spans="1:10" s="1" customFormat="1" ht="23" customHeight="1">
      <c r="A9" s="4">
        <v>5</v>
      </c>
      <c r="B9" s="6" t="s">
        <v>15</v>
      </c>
      <c r="C9" s="6">
        <v>21</v>
      </c>
      <c r="D9" s="4">
        <v>6</v>
      </c>
      <c r="E9" s="4">
        <f t="shared" si="0"/>
        <v>3.6</v>
      </c>
      <c r="F9" s="4">
        <v>11</v>
      </c>
      <c r="G9" s="4">
        <f t="shared" si="1"/>
        <v>4.4</v>
      </c>
      <c r="H9" s="4">
        <v>4</v>
      </c>
      <c r="I9" s="4">
        <f t="shared" si="2"/>
        <v>1.2</v>
      </c>
      <c r="J9" s="4">
        <f t="shared" si="3"/>
        <v>9.2</v>
      </c>
    </row>
    <row r="10" spans="1:10" s="1" customFormat="1" ht="23" customHeight="1">
      <c r="A10" s="4">
        <v>6</v>
      </c>
      <c r="B10" s="6" t="s">
        <v>16</v>
      </c>
      <c r="C10" s="6">
        <v>17</v>
      </c>
      <c r="D10" s="4">
        <v>5</v>
      </c>
      <c r="E10" s="4">
        <f t="shared" si="0"/>
        <v>3</v>
      </c>
      <c r="F10" s="4">
        <v>9</v>
      </c>
      <c r="G10" s="4">
        <f t="shared" si="1"/>
        <v>3.6</v>
      </c>
      <c r="H10" s="4">
        <v>3</v>
      </c>
      <c r="I10" s="4">
        <f t="shared" si="2"/>
        <v>0.9</v>
      </c>
      <c r="J10" s="4">
        <f t="shared" si="3"/>
        <v>7.5</v>
      </c>
    </row>
    <row r="11" spans="1:10" s="1" customFormat="1" ht="23" customHeight="1">
      <c r="A11" s="4">
        <v>7</v>
      </c>
      <c r="B11" s="6" t="s">
        <v>17</v>
      </c>
      <c r="C11" s="6">
        <v>13</v>
      </c>
      <c r="D11" s="4">
        <v>4</v>
      </c>
      <c r="E11" s="4">
        <f t="shared" si="0"/>
        <v>2.4</v>
      </c>
      <c r="F11" s="4">
        <v>7</v>
      </c>
      <c r="G11" s="4">
        <f t="shared" si="1"/>
        <v>2.8</v>
      </c>
      <c r="H11" s="4">
        <v>2</v>
      </c>
      <c r="I11" s="4">
        <f t="shared" si="2"/>
        <v>0.6</v>
      </c>
      <c r="J11" s="4">
        <f t="shared" si="3"/>
        <v>5.8</v>
      </c>
    </row>
    <row r="12" spans="1:10" s="1" customFormat="1" ht="23" customHeight="1">
      <c r="A12" s="4">
        <v>8</v>
      </c>
      <c r="B12" s="6" t="s">
        <v>18</v>
      </c>
      <c r="C12" s="6">
        <v>39</v>
      </c>
      <c r="D12" s="4">
        <v>12</v>
      </c>
      <c r="E12" s="4">
        <f t="shared" si="0"/>
        <v>7.2</v>
      </c>
      <c r="F12" s="4">
        <v>19</v>
      </c>
      <c r="G12" s="4">
        <f t="shared" si="1"/>
        <v>7.6</v>
      </c>
      <c r="H12" s="4">
        <v>8</v>
      </c>
      <c r="I12" s="4">
        <f t="shared" si="2"/>
        <v>2.4</v>
      </c>
      <c r="J12" s="4">
        <f t="shared" si="3"/>
        <v>17.2</v>
      </c>
    </row>
    <row r="13" spans="1:10" s="1" customFormat="1" ht="23" customHeight="1">
      <c r="A13" s="4">
        <v>9</v>
      </c>
      <c r="B13" s="6" t="s">
        <v>19</v>
      </c>
      <c r="C13" s="6">
        <v>21</v>
      </c>
      <c r="D13" s="4">
        <v>7</v>
      </c>
      <c r="E13" s="4">
        <f t="shared" si="0"/>
        <v>4.2</v>
      </c>
      <c r="F13" s="4">
        <v>10</v>
      </c>
      <c r="G13" s="4">
        <f t="shared" si="1"/>
        <v>4</v>
      </c>
      <c r="H13" s="4">
        <v>4</v>
      </c>
      <c r="I13" s="4">
        <f t="shared" si="2"/>
        <v>1.2</v>
      </c>
      <c r="J13" s="4">
        <f t="shared" si="3"/>
        <v>9.4</v>
      </c>
    </row>
    <row r="14" spans="1:10" s="1" customFormat="1" ht="23" customHeight="1">
      <c r="A14" s="4">
        <v>10</v>
      </c>
      <c r="B14" s="6" t="s">
        <v>20</v>
      </c>
      <c r="C14" s="6">
        <v>18</v>
      </c>
      <c r="D14" s="4">
        <v>5</v>
      </c>
      <c r="E14" s="4">
        <f t="shared" si="0"/>
        <v>3</v>
      </c>
      <c r="F14" s="4">
        <v>9</v>
      </c>
      <c r="G14" s="4">
        <f t="shared" si="1"/>
        <v>3.6</v>
      </c>
      <c r="H14" s="4">
        <v>4</v>
      </c>
      <c r="I14" s="4">
        <f t="shared" si="2"/>
        <v>1.2</v>
      </c>
      <c r="J14" s="4">
        <f t="shared" si="3"/>
        <v>7.8</v>
      </c>
    </row>
    <row r="15" spans="1:10" s="1" customFormat="1" ht="23" customHeight="1">
      <c r="A15" s="4">
        <v>11</v>
      </c>
      <c r="B15" s="6" t="s">
        <v>21</v>
      </c>
      <c r="C15" s="6">
        <v>14</v>
      </c>
      <c r="D15" s="4">
        <v>4</v>
      </c>
      <c r="E15" s="4">
        <f t="shared" si="0"/>
        <v>2.4</v>
      </c>
      <c r="F15" s="4">
        <v>7</v>
      </c>
      <c r="G15" s="4">
        <f t="shared" si="1"/>
        <v>2.8</v>
      </c>
      <c r="H15" s="4">
        <v>3</v>
      </c>
      <c r="I15" s="4">
        <f t="shared" si="2"/>
        <v>0.9</v>
      </c>
      <c r="J15" s="4">
        <f t="shared" si="3"/>
        <v>6.1</v>
      </c>
    </row>
    <row r="16" spans="1:10" s="1" customFormat="1" ht="23" customHeight="1">
      <c r="A16" s="4">
        <v>12</v>
      </c>
      <c r="B16" s="6" t="s">
        <v>22</v>
      </c>
      <c r="C16" s="6">
        <v>18</v>
      </c>
      <c r="D16" s="4">
        <v>5</v>
      </c>
      <c r="E16" s="4">
        <f t="shared" si="0"/>
        <v>3</v>
      </c>
      <c r="F16" s="4">
        <v>9</v>
      </c>
      <c r="G16" s="4">
        <f t="shared" si="1"/>
        <v>3.6</v>
      </c>
      <c r="H16" s="4">
        <v>4</v>
      </c>
      <c r="I16" s="4">
        <f t="shared" si="2"/>
        <v>1.2</v>
      </c>
      <c r="J16" s="4">
        <f t="shared" si="3"/>
        <v>7.8</v>
      </c>
    </row>
    <row r="17" spans="1:10" s="1" customFormat="1" ht="23" customHeight="1">
      <c r="A17" s="4">
        <v>13</v>
      </c>
      <c r="B17" s="6" t="s">
        <v>23</v>
      </c>
      <c r="C17" s="6">
        <v>27</v>
      </c>
      <c r="D17" s="4">
        <v>8</v>
      </c>
      <c r="E17" s="4">
        <f t="shared" si="0"/>
        <v>4.8</v>
      </c>
      <c r="F17" s="4">
        <v>13</v>
      </c>
      <c r="G17" s="4">
        <f t="shared" si="1"/>
        <v>5.2</v>
      </c>
      <c r="H17" s="4">
        <v>6</v>
      </c>
      <c r="I17" s="4">
        <f t="shared" si="2"/>
        <v>1.8</v>
      </c>
      <c r="J17" s="4">
        <f t="shared" si="3"/>
        <v>11.8</v>
      </c>
    </row>
    <row r="18" spans="1:10" s="1" customFormat="1" ht="23" customHeight="1">
      <c r="A18" s="4">
        <v>14</v>
      </c>
      <c r="B18" s="6" t="s">
        <v>24</v>
      </c>
      <c r="C18" s="6">
        <v>14</v>
      </c>
      <c r="D18" s="4">
        <v>4</v>
      </c>
      <c r="E18" s="4">
        <f t="shared" si="0"/>
        <v>2.4</v>
      </c>
      <c r="F18" s="4">
        <v>7</v>
      </c>
      <c r="G18" s="4">
        <f t="shared" si="1"/>
        <v>2.8</v>
      </c>
      <c r="H18" s="4">
        <v>3</v>
      </c>
      <c r="I18" s="4">
        <f t="shared" si="2"/>
        <v>0.9</v>
      </c>
      <c r="J18" s="4">
        <f t="shared" si="3"/>
        <v>6.1</v>
      </c>
    </row>
    <row r="19" spans="1:10" s="1" customFormat="1" ht="23" customHeight="1">
      <c r="A19" s="4">
        <v>15</v>
      </c>
      <c r="B19" s="6" t="s">
        <v>25</v>
      </c>
      <c r="C19" s="6">
        <v>28</v>
      </c>
      <c r="D19" s="4">
        <v>9</v>
      </c>
      <c r="E19" s="4">
        <f t="shared" si="0"/>
        <v>5.4</v>
      </c>
      <c r="F19" s="4">
        <v>10</v>
      </c>
      <c r="G19" s="4">
        <f t="shared" si="1"/>
        <v>4</v>
      </c>
      <c r="H19" s="4">
        <v>9</v>
      </c>
      <c r="I19" s="4">
        <f t="shared" si="2"/>
        <v>2.7</v>
      </c>
      <c r="J19" s="4">
        <f t="shared" si="3"/>
        <v>12.1</v>
      </c>
    </row>
    <row r="20" spans="1:10" s="1" customFormat="1" ht="23" customHeight="1">
      <c r="A20" s="4">
        <v>16</v>
      </c>
      <c r="B20" s="6" t="s">
        <v>26</v>
      </c>
      <c r="C20" s="6">
        <v>9</v>
      </c>
      <c r="D20" s="4">
        <v>3</v>
      </c>
      <c r="E20" s="4">
        <f t="shared" si="0"/>
        <v>1.8</v>
      </c>
      <c r="F20" s="4">
        <v>4</v>
      </c>
      <c r="G20" s="4">
        <f t="shared" si="1"/>
        <v>1.6</v>
      </c>
      <c r="H20" s="4">
        <v>2</v>
      </c>
      <c r="I20" s="4">
        <f t="shared" si="2"/>
        <v>0.6</v>
      </c>
      <c r="J20" s="4">
        <f t="shared" si="3"/>
        <v>4</v>
      </c>
    </row>
    <row r="21" spans="1:10" s="1" customFormat="1" ht="23" customHeight="1">
      <c r="A21" s="4">
        <v>17</v>
      </c>
      <c r="B21" s="6" t="s">
        <v>27</v>
      </c>
      <c r="C21" s="6">
        <v>26</v>
      </c>
      <c r="D21" s="4">
        <v>8</v>
      </c>
      <c r="E21" s="4">
        <f t="shared" si="0"/>
        <v>4.8</v>
      </c>
      <c r="F21" s="4">
        <v>13</v>
      </c>
      <c r="G21" s="4">
        <f t="shared" si="1"/>
        <v>5.2</v>
      </c>
      <c r="H21" s="4">
        <v>5</v>
      </c>
      <c r="I21" s="4">
        <f t="shared" si="2"/>
        <v>1.5</v>
      </c>
      <c r="J21" s="4">
        <f t="shared" si="3"/>
        <v>11.5</v>
      </c>
    </row>
    <row r="22" spans="1:10" s="1" customFormat="1" ht="23" customHeight="1">
      <c r="A22" s="4">
        <v>18</v>
      </c>
      <c r="B22" s="6" t="s">
        <v>28</v>
      </c>
      <c r="C22" s="6">
        <v>12</v>
      </c>
      <c r="D22" s="4">
        <v>3</v>
      </c>
      <c r="E22" s="4">
        <f t="shared" si="0"/>
        <v>1.8</v>
      </c>
      <c r="F22" s="4">
        <v>6</v>
      </c>
      <c r="G22" s="4">
        <f t="shared" si="1"/>
        <v>2.4</v>
      </c>
      <c r="H22" s="4">
        <v>3</v>
      </c>
      <c r="I22" s="4">
        <f t="shared" si="2"/>
        <v>0.9</v>
      </c>
      <c r="J22" s="4">
        <f t="shared" si="3"/>
        <v>5.1</v>
      </c>
    </row>
    <row r="23" spans="1:10" s="1" customFormat="1" ht="23" customHeight="1">
      <c r="A23" s="4">
        <v>19</v>
      </c>
      <c r="B23" s="6" t="s">
        <v>29</v>
      </c>
      <c r="C23" s="6">
        <v>18</v>
      </c>
      <c r="D23" s="4">
        <v>6</v>
      </c>
      <c r="E23" s="4">
        <f t="shared" si="0"/>
        <v>3.6</v>
      </c>
      <c r="F23" s="4">
        <v>8</v>
      </c>
      <c r="G23" s="4">
        <f t="shared" si="1"/>
        <v>3.2</v>
      </c>
      <c r="H23" s="4">
        <v>4</v>
      </c>
      <c r="I23" s="4">
        <f t="shared" si="2"/>
        <v>1.2</v>
      </c>
      <c r="J23" s="4">
        <f t="shared" si="3"/>
        <v>8</v>
      </c>
    </row>
    <row r="24" spans="1:10" s="1" customFormat="1" ht="23" customHeight="1">
      <c r="A24" s="4">
        <v>20</v>
      </c>
      <c r="B24" s="6" t="s">
        <v>30</v>
      </c>
      <c r="C24" s="6">
        <v>9</v>
      </c>
      <c r="D24" s="4">
        <v>3</v>
      </c>
      <c r="E24" s="4">
        <f t="shared" si="0"/>
        <v>1.8</v>
      </c>
      <c r="F24" s="4">
        <v>4</v>
      </c>
      <c r="G24" s="4">
        <f t="shared" si="1"/>
        <v>1.6</v>
      </c>
      <c r="H24" s="4">
        <v>2</v>
      </c>
      <c r="I24" s="4">
        <f t="shared" si="2"/>
        <v>0.6</v>
      </c>
      <c r="J24" s="4">
        <f t="shared" si="3"/>
        <v>4</v>
      </c>
    </row>
    <row r="25" spans="1:10" s="1" customFormat="1" ht="23" customHeight="1">
      <c r="A25" s="4">
        <v>21</v>
      </c>
      <c r="B25" s="6" t="s">
        <v>31</v>
      </c>
      <c r="C25" s="6">
        <v>12</v>
      </c>
      <c r="D25" s="4">
        <v>4</v>
      </c>
      <c r="E25" s="4">
        <f t="shared" si="0"/>
        <v>2.4</v>
      </c>
      <c r="F25" s="4">
        <v>6</v>
      </c>
      <c r="G25" s="4">
        <f t="shared" si="1"/>
        <v>2.4</v>
      </c>
      <c r="H25" s="4">
        <v>2</v>
      </c>
      <c r="I25" s="4">
        <f t="shared" si="2"/>
        <v>0.6</v>
      </c>
      <c r="J25" s="4">
        <f t="shared" si="3"/>
        <v>5.4</v>
      </c>
    </row>
    <row r="26" spans="1:10" s="1" customFormat="1" ht="23" customHeight="1">
      <c r="A26" s="4">
        <v>22</v>
      </c>
      <c r="B26" s="6" t="s">
        <v>32</v>
      </c>
      <c r="C26" s="6">
        <v>13</v>
      </c>
      <c r="D26" s="4">
        <v>4</v>
      </c>
      <c r="E26" s="4">
        <f t="shared" si="0"/>
        <v>2.4</v>
      </c>
      <c r="F26" s="4">
        <v>7</v>
      </c>
      <c r="G26" s="4">
        <f t="shared" si="1"/>
        <v>2.8</v>
      </c>
      <c r="H26" s="4">
        <v>2</v>
      </c>
      <c r="I26" s="4">
        <f t="shared" si="2"/>
        <v>0.6</v>
      </c>
      <c r="J26" s="4">
        <f t="shared" si="3"/>
        <v>5.8</v>
      </c>
    </row>
    <row r="27" spans="1:10" s="1" customFormat="1" ht="23" customHeight="1">
      <c r="A27" s="4">
        <v>23</v>
      </c>
      <c r="B27" s="6" t="s">
        <v>33</v>
      </c>
      <c r="C27" s="6">
        <v>10</v>
      </c>
      <c r="D27" s="4">
        <v>3</v>
      </c>
      <c r="E27" s="4">
        <f t="shared" si="0"/>
        <v>1.8</v>
      </c>
      <c r="F27" s="4">
        <v>5</v>
      </c>
      <c r="G27" s="4">
        <f t="shared" si="1"/>
        <v>2</v>
      </c>
      <c r="H27" s="4">
        <v>2</v>
      </c>
      <c r="I27" s="4">
        <f t="shared" si="2"/>
        <v>0.6</v>
      </c>
      <c r="J27" s="4">
        <f t="shared" si="3"/>
        <v>4.4</v>
      </c>
    </row>
    <row r="28" spans="1:10" s="1" customFormat="1" ht="23" customHeight="1">
      <c r="A28" s="4">
        <v>24</v>
      </c>
      <c r="B28" s="6" t="s">
        <v>34</v>
      </c>
      <c r="C28" s="6">
        <v>4</v>
      </c>
      <c r="D28" s="4">
        <v>1</v>
      </c>
      <c r="E28" s="4">
        <f t="shared" si="0"/>
        <v>0.6</v>
      </c>
      <c r="F28" s="4">
        <v>2</v>
      </c>
      <c r="G28" s="4">
        <f t="shared" si="1"/>
        <v>0.8</v>
      </c>
      <c r="H28" s="4">
        <v>1</v>
      </c>
      <c r="I28" s="4">
        <f t="shared" si="2"/>
        <v>0.3</v>
      </c>
      <c r="J28" s="4">
        <f t="shared" si="3"/>
        <v>1.7</v>
      </c>
    </row>
    <row r="29" spans="1:10" s="1" customFormat="1" ht="23" customHeight="1">
      <c r="A29" s="4"/>
      <c r="B29" s="6" t="s">
        <v>8</v>
      </c>
      <c r="C29" s="4"/>
      <c r="D29" s="4">
        <f>SUM(D5:D28)</f>
        <v>132</v>
      </c>
      <c r="E29" s="4">
        <f>SUM(E5:E28)</f>
        <v>79.2</v>
      </c>
      <c r="F29" s="4">
        <f>SUM(F5:F28)</f>
        <v>211</v>
      </c>
      <c r="G29" s="4">
        <f>SUM(G5:G28)</f>
        <v>84.4</v>
      </c>
      <c r="H29" s="4">
        <f>SUM(H5:H28)</f>
        <v>90</v>
      </c>
      <c r="I29" s="4">
        <f t="shared" si="2"/>
        <v>27</v>
      </c>
      <c r="J29" s="4">
        <f t="shared" si="3"/>
        <v>190.6</v>
      </c>
    </row>
  </sheetData>
  <mergeCells count="9">
    <mergeCell ref="A1:J1"/>
    <mergeCell ref="A2:J2"/>
    <mergeCell ref="D3:E3"/>
    <mergeCell ref="F3:G3"/>
    <mergeCell ref="H3:I3"/>
    <mergeCell ref="A3:A4"/>
    <mergeCell ref="B3:B4"/>
    <mergeCell ref="C3:C4"/>
    <mergeCell ref="J3:J4"/>
  </mergeCells>
  <printOptions/>
  <pageMargins left="0.590277777777778" right="0.511805555555556" top="1" bottom="1" header="0.5" footer="0.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2022-11-21T02:03:00Z</dcterms:created>
  <dcterms:modified xsi:type="dcterms:W3CDTF">2024-01-25T01:02:49Z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1220D1B2F6E341E3A74019A1E8B58D1D</vt:lpwstr>
  </property>
  <property fmtid="{D5CDD505-2E9C-101B-9397-08002B2CF9AE}" pid="3" name="KSOProductBuildVer">
    <vt:lpwstr>2052-12.1.0.16250</vt:lpwstr>
  </property>
</Properties>
</file>