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firstSheet="4" activeTab="4"/>
  </bookViews>
  <sheets>
    <sheet name="安排表" sheetId="3" r:id="rId1"/>
    <sheet name="省派驻村帮扶 930万" sheetId="1" r:id="rId2"/>
    <sheet name="省级美丽乡村示范村350万" sheetId="4" r:id="rId3"/>
    <sheet name="新型农业经营主体 贷款贴息" sheetId="5" r:id="rId4"/>
    <sheet name="发展任务" sheetId="6" r:id="rId5"/>
    <sheet name="省级美丽乡村重点建设村" sheetId="7" r:id="rId6"/>
    <sheet name="2025年全省农村人居环境补短板" sheetId="8" r:id="rId7"/>
    <sheet name="秸秆综合利用项目" sheetId="9" r:id="rId8"/>
    <sheet name="防扶贫监测帮扶方向" sheetId="10" r:id="rId9"/>
    <sheet name="省市帮扶车间稳岗奖补项目" sheetId="11" r:id="rId10"/>
    <sheet name="县派驻村帮扶" sheetId="12" r:id="rId11"/>
    <sheet name="老区发展" sheetId="13" r:id="rId12"/>
    <sheet name="农村综改" sheetId="14" r:id="rId13"/>
    <sheet name="易地搬迁集中安置区维修改造" sheetId="15" r:id="rId14"/>
    <sheet name="省级农业产业集群" sheetId="16" r:id="rId15"/>
  </sheets>
  <definedNames>
    <definedName name="_xlnm._FilterDatabase" localSheetId="1" hidden="1">'省派驻村帮扶 930万'!$A$6:$X$37</definedName>
    <definedName name="_xlnm._FilterDatabase" localSheetId="2" hidden="1">省级美丽乡村示范村350万!$A$5:$O$17</definedName>
    <definedName name="_xlnm._FilterDatabase" localSheetId="4" hidden="1">发展任务!$A$6:$O$20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<sst xmlns="http://schemas.openxmlformats.org/spreadsheetml/2006/main" count="2577" uniqueCount="1209">
  <si>
    <t>附件1：</t>
  </si>
  <si>
    <t>安化县2025年第二批省级财政衔接资金项目计划安排表</t>
  </si>
  <si>
    <t>单位：万元</t>
  </si>
  <si>
    <t>序号</t>
  </si>
  <si>
    <t>项目内容</t>
  </si>
  <si>
    <t>项目单位</t>
  </si>
  <si>
    <t>本次下达</t>
  </si>
  <si>
    <t>备注</t>
  </si>
  <si>
    <t>合计</t>
  </si>
  <si>
    <t>省派驻村帮扶</t>
  </si>
  <si>
    <t>县委组织部、县农业农村局</t>
  </si>
  <si>
    <t>省级美丽乡村示范村</t>
  </si>
  <si>
    <t>县农业农村局</t>
  </si>
  <si>
    <t>新型农业经营主体
贷款贴息</t>
  </si>
  <si>
    <t>发展任务</t>
  </si>
  <si>
    <t>县委宣传部、县农业农村局、渠江镇、羊角塘镇、马路镇</t>
  </si>
  <si>
    <t>省级美丽乡村重点建设村</t>
  </si>
  <si>
    <t>大福镇</t>
  </si>
  <si>
    <t>2025年全省农村人居环境补短板</t>
  </si>
  <si>
    <t>秸秆综合利用</t>
  </si>
  <si>
    <t>防返贫监测帮扶方向</t>
  </si>
  <si>
    <t>省市帮扶车间稳岗奖补项目</t>
  </si>
  <si>
    <t>县派驻村帮扶</t>
  </si>
  <si>
    <t>各乡镇</t>
  </si>
  <si>
    <t>老区发展</t>
  </si>
  <si>
    <t>县民政局</t>
  </si>
  <si>
    <t>农村综改</t>
  </si>
  <si>
    <t>县财政局</t>
  </si>
  <si>
    <t>易地搬迁集中安置区维修改造</t>
  </si>
  <si>
    <t>县发改局</t>
  </si>
  <si>
    <t>省级农业产业集群</t>
  </si>
  <si>
    <t>县茶产业发展服务中心</t>
  </si>
  <si>
    <t>附件2-1：</t>
  </si>
  <si>
    <t>安化县2025年第二批省级财政衔接资金项目计划明细表</t>
  </si>
  <si>
    <t>项目类别</t>
  </si>
  <si>
    <t>乡</t>
  </si>
  <si>
    <t>村</t>
  </si>
  <si>
    <t>项目名称</t>
  </si>
  <si>
    <t>建设
性质</t>
  </si>
  <si>
    <t>实施地点</t>
  </si>
  <si>
    <t>责任单位</t>
  </si>
  <si>
    <t>建设内容及规模</t>
  </si>
  <si>
    <t>财政资金（万元）</t>
  </si>
  <si>
    <t>绩效目标</t>
  </si>
  <si>
    <t>联农带农机制</t>
  </si>
  <si>
    <t>项目类型</t>
  </si>
  <si>
    <t>二级项目类型</t>
  </si>
  <si>
    <t>项目子类型</t>
  </si>
  <si>
    <t>产业发展</t>
  </si>
  <si>
    <t>加工流通项目</t>
  </si>
  <si>
    <t>产地初加工和精深加工</t>
  </si>
  <si>
    <t>乐安镇</t>
  </si>
  <si>
    <t>青峰村</t>
  </si>
  <si>
    <t>乐安镇青峰村“安化小籽花生”加工厂（一期）</t>
  </si>
  <si>
    <t>新建</t>
  </si>
  <si>
    <t>胆坳上安置区对面</t>
  </si>
  <si>
    <t>青峰村村民委员会</t>
  </si>
  <si>
    <t xml:space="preserve">1.新建加工厂厂房1处 </t>
  </si>
  <si>
    <t>预计2025年度新建厂房1处</t>
  </si>
  <si>
    <t>以花生加工厂为核心，构建紧密型利益联结机制，推动花生产业链延伸、价值链提升，实现企业增效，解决脱贫户15户农户就业，保底收购农产品，带动脱贫户、监测户133户及一般农户375户增收</t>
  </si>
  <si>
    <t>产业发展项目</t>
  </si>
  <si>
    <t>配套设施项目</t>
  </si>
  <si>
    <t>小型农田水利设施建设</t>
  </si>
  <si>
    <t>长塘镇</t>
  </si>
  <si>
    <t>岳峰村</t>
  </si>
  <si>
    <t>长塘镇岳峰村花屋南庙河堤新建项目</t>
  </si>
  <si>
    <t>九房至花屋、南庙至下家段河堤新建150米。</t>
  </si>
  <si>
    <t>按时按质完成全村河堤维修</t>
  </si>
  <si>
    <t>保证全村灌溉安全，受益人口798人</t>
  </si>
  <si>
    <t>长塘镇岳峰村千丘片水渠新建项目</t>
  </si>
  <si>
    <t>（千丘片区）坪山组灌溉渠、杜家组灌溉渠、罗家组灌溉渠共计：1500米</t>
  </si>
  <si>
    <t>按时按质完成全村灌溉渠道维修</t>
  </si>
  <si>
    <t>保证全村灌溉安全，受益人口1686人</t>
  </si>
  <si>
    <t>乡村建设行动</t>
  </si>
  <si>
    <t>农村基础设施</t>
  </si>
  <si>
    <t>其他</t>
  </si>
  <si>
    <t>长塘镇岳峰村南庙千丘防火通道新建项目</t>
  </si>
  <si>
    <t>南庙森林防火通道4000米，千丘森林防火通道4000米</t>
  </si>
  <si>
    <t>按时按质完成防火通道建设</t>
  </si>
  <si>
    <t>受益群众1568人</t>
  </si>
  <si>
    <t>农村道路建设</t>
  </si>
  <si>
    <t>长塘镇岳峰村公路扩宽项目</t>
  </si>
  <si>
    <t>将岳峰村村组公路扩宽至5米（原来3.5米），长度2500m</t>
  </si>
  <si>
    <t>按时按质完成村组公路建设</t>
  </si>
  <si>
    <t>受益群众398人</t>
  </si>
  <si>
    <t>田庄乡</t>
  </si>
  <si>
    <t>茅园村</t>
  </si>
  <si>
    <t>田庄乡茅园村龙角塘农田灌溉坝建设项目</t>
  </si>
  <si>
    <t>茅园村村民委员会</t>
  </si>
  <si>
    <t>新建一座长43米宽4米高2米，约344立方米的农田灌溉安全饮水坝</t>
  </si>
  <si>
    <t>完成一座长43米宽4米高2米，约344立方米的农田灌溉安全饮水坝</t>
  </si>
  <si>
    <t>解决全村655户保障安全饮水问题</t>
  </si>
  <si>
    <t>田庄乡茅园村牛牯坝农田灌溉坝建设项目</t>
  </si>
  <si>
    <t>新建一座长55米宽3米高1.5米，约247.5立方米的农田灌溉安全饮水坝；新建饮水坝消力板：长55米宽45米厚0.2米，约495立方米。</t>
  </si>
  <si>
    <t>完成一座长55米宽3米高1.5米的农田灌溉安全饮水坝和饮水坝消力板。</t>
  </si>
  <si>
    <t>田庄乡茅园村产业桥新建项目</t>
  </si>
  <si>
    <t>新建桥：长38米宽4.5米厚0.3米，约51.3立方米；新建桥墩3个；新建护提：长60米宽6米高0.2米，约72立方米。</t>
  </si>
  <si>
    <t>完成一座长38米宽4.5米厚0.3米的桥及各配套设施。</t>
  </si>
  <si>
    <t>改善全村655户村民出行条件</t>
  </si>
  <si>
    <t>田庄乡茅园村水域治理项目</t>
  </si>
  <si>
    <t>溪底清淤900平米；地面平整打水泥坪180立方米。</t>
  </si>
  <si>
    <t>完成溪底清淤900平米；地面平整打水泥坪180立方米。</t>
  </si>
  <si>
    <t>改善655户群众生活生产环境</t>
  </si>
  <si>
    <t>冷市镇</t>
  </si>
  <si>
    <t>冷家嘴社区</t>
  </si>
  <si>
    <t>冷市镇冷家嘴社区组级道路硬化建设项目</t>
  </si>
  <si>
    <t>冷家嘴社区田溪冲片区、柘溪冲片区</t>
  </si>
  <si>
    <t>路基平整及路面硬化，排水设施铺设。道路全长1200米，均宽3.5米，硬化厚0.2米。</t>
  </si>
  <si>
    <t>按时按量完成道路硬化建设</t>
  </si>
  <si>
    <t>改善村民出行条件</t>
  </si>
  <si>
    <t>生产项目</t>
  </si>
  <si>
    <t>种植业基地</t>
  </si>
  <si>
    <t>冷市镇冷家嘴社区农作物种植基地建设项目</t>
  </si>
  <si>
    <t>冷家嘴社区田溪冲片区</t>
  </si>
  <si>
    <t>新建4000平方大棚农作物种植基地</t>
  </si>
  <si>
    <t>按时按量完成工程建设</t>
  </si>
  <si>
    <t>带动20户左右农户增收，6-8人就业</t>
  </si>
  <si>
    <t>农村基础建设</t>
  </si>
  <si>
    <t>古楼乡</t>
  </si>
  <si>
    <t>神湾村</t>
  </si>
  <si>
    <t>古楼乡神湾村水毁工程修复</t>
  </si>
  <si>
    <t>修复</t>
  </si>
  <si>
    <t>古楼乡人民政府</t>
  </si>
  <si>
    <t>公路修复4处（包含埋设涵管、排水沟、土石方、护栏等）</t>
  </si>
  <si>
    <t>2025年12月之前完成公路修复4处</t>
  </si>
  <si>
    <t>维护农村基础设施建设，提高了抵抗自然灾害的能力，保证了神湾村226人“出行难”问题。</t>
  </si>
  <si>
    <t>羊角塘</t>
  </si>
  <si>
    <t>董木溪</t>
  </si>
  <si>
    <t>羊角塘镇董木溪村农业种植项目</t>
  </si>
  <si>
    <t>董木溪村</t>
  </si>
  <si>
    <t>计划建设200亩蔬菜、玉米等农产品种植基地</t>
  </si>
  <si>
    <t>按时完成种植基地建设（200亩）</t>
  </si>
  <si>
    <t>有效带动当地20名农民就业增收</t>
  </si>
  <si>
    <t>农村道路建设（通村、通户路）</t>
  </si>
  <si>
    <t>羊角塘镇板溪村竹林产业公路建设</t>
  </si>
  <si>
    <t>续建</t>
  </si>
  <si>
    <t>计划建设大坟组、交甲组、等6个村民小组50公里竹山产业林道新建、续建及加固</t>
  </si>
  <si>
    <t>按时完成林业道路建设（50公里）</t>
  </si>
  <si>
    <t>有效带动6个村民小组农民就业增收</t>
  </si>
  <si>
    <t>烟溪镇</t>
  </si>
  <si>
    <t>双烟村</t>
  </si>
  <si>
    <t>烟溪镇双烟村堤水坝建设</t>
  </si>
  <si>
    <t>新建堤水坝1.下水山堤水坝（长10.6米，宽0.8米，高1米）2.高高桥下堤水坝（长9.7米宽0.8米，高1米）3.涧湾堤水坝（长12.8米，宽0.8米，高1米）</t>
  </si>
  <si>
    <t>按计划完成堤水坝全长33.1米，宽0.8米，高1米</t>
  </si>
  <si>
    <t>改善105户439人生产生活条件</t>
  </si>
  <si>
    <t>烟溪镇双烟村水毁河堤修复建设</t>
  </si>
  <si>
    <t>修复河堤：1.一组水毁河堤修复（长56米，宽1.5米，高2.4米）2.张家冲公路河堤修复（长18米，宽1.5米，高5米）</t>
  </si>
  <si>
    <t>按计划完成水毁河堤长56米，宽1.5米，高2.5米.公路河堤长18米，宽1.5米，高5米</t>
  </si>
  <si>
    <t>改善182户892人生产生活条件</t>
  </si>
  <si>
    <t>烟溪镇双烟村庙冲口桥梁建设</t>
  </si>
  <si>
    <t>新建桥梁长10米，宽4米。</t>
  </si>
  <si>
    <t>按计划完成桥梁全长10米，宽4米，高2.5米</t>
  </si>
  <si>
    <t>烟溪镇双烟村便民路建设</t>
  </si>
  <si>
    <t>新建便民路：1.土地庙旁青石路（长34.3米，宽6米）2.高高桥至洞冲口青石路长（445米，宽1.5米）3.尹跃飞家旁至污水池路硬化(长105米，宽1米，厚0.15米）4.污水池路硬化（长30米，宽4.5米，厚0.15米）</t>
  </si>
  <si>
    <t>按计划完成便民路青石路长479.3米，宽1.5米。便民硬化路135米，宽1米.仿木栏杆445米。</t>
  </si>
  <si>
    <t>烟溪镇双烟村鱼鳞溪产业道建设</t>
  </si>
  <si>
    <t>新建产业道长2.5千米，宽3.5米。</t>
  </si>
  <si>
    <t>烟溪镇双烟村高高桥河堤加固建设</t>
  </si>
  <si>
    <t>新建河堤加固长105米，宽1米，高1米</t>
  </si>
  <si>
    <t>按计划完成河堤加固全长105米，宽1米，高1米</t>
  </si>
  <si>
    <t>农产品仓储保鲜冷链基础设施建设</t>
  </si>
  <si>
    <t>江南镇</t>
  </si>
  <si>
    <t>黄花溪村</t>
  </si>
  <si>
    <t>江南镇黄花溪村新建农副产品仓储中心</t>
  </si>
  <si>
    <t>黄花溪村王坪组</t>
  </si>
  <si>
    <t>新建农副产品仓储中心，占地700㎡。</t>
  </si>
  <si>
    <t>农副产品仓储中心建设，占地700㎡。</t>
  </si>
  <si>
    <t>为本村800余人提供就业机会，带动农副产品销售，增加农民收入，促进产业发展，创造更多经济效益。</t>
  </si>
  <si>
    <t>农村供水保障设施建设</t>
  </si>
  <si>
    <t>江南镇黄花溪村农村安全饮水增容建设</t>
  </si>
  <si>
    <t>安全饮水管道铺设1600米；新增抽水泵1台；拦沙坝1座；过滤池1个。</t>
  </si>
  <si>
    <t>黄花溪村大坪组、高丰组农村安全饮水管道增容，建设全长1600米，增加安全饮水供应保障，提升饮水质量。</t>
  </si>
  <si>
    <t>可为本村12余人提供就业机会，增加农民收入，提升安全饮水质量和保障。</t>
  </si>
  <si>
    <t>南金乡</t>
  </si>
  <si>
    <t>宝塔山村</t>
  </si>
  <si>
    <t>南金乡宝塔山村十一组货运码头硬化</t>
  </si>
  <si>
    <t>宝塔山村十一组</t>
  </si>
  <si>
    <t>南金乡人民政府</t>
  </si>
  <si>
    <t>码头硬化长120米、宽5米</t>
  </si>
  <si>
    <t>12月底完成码头硬化长120米、宽5米</t>
  </si>
  <si>
    <t>解决宝塔山村十一组6户25人脱贫人口出行问题和运输问题</t>
  </si>
  <si>
    <t>南金乡宝塔山村六组产业路修复</t>
  </si>
  <si>
    <t>宝塔山村六组</t>
  </si>
  <si>
    <t>长20米、宽4米，（立柱打桩、搭桥面）</t>
  </si>
  <si>
    <t>12月底完成长20米、宽4米，（立柱打桩、搭桥面）</t>
  </si>
  <si>
    <t>解决宝塔山村六组、十三组、十四组、十五组30户85人脱贫人口出行安全问题和产业发展问题</t>
  </si>
  <si>
    <t>南金乡宝塔山村成双片区出行便民桥</t>
  </si>
  <si>
    <t>宝塔山村十组</t>
  </si>
  <si>
    <t>长16米、宽4.5米</t>
  </si>
  <si>
    <t>12月底完成长16米、宽4.5米桥梁</t>
  </si>
  <si>
    <t>解决宝塔山村七组、八组、九组、十组20户55人脱贫人口安全出行问题</t>
  </si>
  <si>
    <t>配套基础设施</t>
  </si>
  <si>
    <t>产业园</t>
  </si>
  <si>
    <t>南金乡宝塔山村宝塔山村产业配套建设</t>
  </si>
  <si>
    <t>平整硬化1200平方、安全防护栏、地面砂石平整、钢架棚搭建</t>
  </si>
  <si>
    <t>12月底完成平整硬化1200平方、安全防护栏、地面砂石平整、钢架棚搭建</t>
  </si>
  <si>
    <t>解决宝塔山村70户202人脱贫人口产业发展问题</t>
  </si>
  <si>
    <t>南金乡宝塔山村产业轨道车</t>
  </si>
  <si>
    <t>产业轨道车15台</t>
  </si>
  <si>
    <t>12月底完成15台轨道车安装</t>
  </si>
  <si>
    <t>解决宝山村15户45人脱贫人口农产品运输难问题</t>
  </si>
  <si>
    <t>马路镇</t>
  </si>
  <si>
    <t>折尔村</t>
  </si>
  <si>
    <t>马路镇折尔村天麻种植</t>
  </si>
  <si>
    <t>马路镇人民政府</t>
  </si>
  <si>
    <t>购买天麻种苗30亩并进行柴火、整地、栽种、田间等培管工作；建设天麻烤房1个，面积30平方米。</t>
  </si>
  <si>
    <t>购买天麻种苗30亩并进行培管；建设天麻烤房1个，面积30平方米；预计2025年12月前完工。</t>
  </si>
  <si>
    <t>带动村集体经济发展，发动村民进行相关劳务，受益脱贫户、监测户82户216人。</t>
  </si>
  <si>
    <t>产品初加工和精深加工</t>
  </si>
  <si>
    <t>马路镇折尔村毛茶厂改建</t>
  </si>
  <si>
    <t>改建</t>
  </si>
  <si>
    <t>新购提香机平两台、板烘干机两台、揉茶机三台、篾笼10个；对厂房前坪进行硬化，面积约100平方米；对200平方米厂房进行加固。</t>
  </si>
  <si>
    <t>新购茶叶生产加工设备7台；厂房前坪硬化约100平方米；对200平方米厂房完成加固；预计2025年10月前完工。</t>
  </si>
  <si>
    <t>收购本村茶农鲜叶，吸收部分村民劳务，为茶农增收，受益脱贫户、监测户82户216人。</t>
  </si>
  <si>
    <t>产业路、资源路、旅游路建设</t>
  </si>
  <si>
    <t>马路镇折尔村毛茶厂前坪间道路修建</t>
  </si>
  <si>
    <t>修建马路至毛茶厂前坪间道路，长15米，宽10米。</t>
  </si>
  <si>
    <t>修建马路至毛茶厂前坪间道路，长15米，宽10米；预计2025年11月前完工。</t>
  </si>
  <si>
    <t>方便茶农卖茶至毛茶厂，吸收部分村民劳务，受益脱贫户、监测户82户216人。</t>
  </si>
  <si>
    <t>马路镇折尔村农产品加工厂及仓库建设一期</t>
  </si>
  <si>
    <t>新建农产品加工厂及仓库两层，面积约360平方米。</t>
  </si>
  <si>
    <t>农产品加工厂房新建面积约360平方米；计划2025年11月底完工。</t>
  </si>
  <si>
    <t>带动村集体经济发展，提供就业岗位，带动农户增收，受益脱贫户、监测户82户216人。</t>
  </si>
  <si>
    <t>附件2-2：</t>
  </si>
  <si>
    <t>仙溪镇</t>
  </si>
  <si>
    <t>山口村</t>
  </si>
  <si>
    <t>仙溪镇山口村葡萄园基地扩建</t>
  </si>
  <si>
    <t>扩建</t>
  </si>
  <si>
    <t>大坪头葡萄园</t>
  </si>
  <si>
    <t>山口村村民委员会</t>
  </si>
  <si>
    <t>扩建水果基地10亩（钢架连体大棚、苗木、肥料、灌溉设施）</t>
  </si>
  <si>
    <t>按计划完成扩建水果基地10亩（钢架连体大棚、苗木、肥料、灌溉设施）。解决周边14户农户及4户脱贫户提供适当就业岗位，促进当地相关产业发展，带动特色产业，增加农户收入。</t>
  </si>
  <si>
    <t>解决周边14户农户及4户脱贫户提供适当就业岗位，促进当地相关产业发展，带动特色产业，增加农户收入。</t>
  </si>
  <si>
    <t>仙溪镇山口村富溪富柳产业路</t>
  </si>
  <si>
    <t>富溪三、四组至富柳五、六组</t>
  </si>
  <si>
    <t>新建开挖路基长约600米、宽约5米</t>
  </si>
  <si>
    <t>按计划完成新建开挖路基长约600米、宽约5米的产业路，作为产业运输和发展的交通基础，为产业发展提供有力的支撑，为后续道路铺设奠定基础。</t>
  </si>
  <si>
    <t>仙溪镇山口村道路提质改造</t>
  </si>
  <si>
    <t>提质</t>
  </si>
  <si>
    <t>山口大坪头路段</t>
  </si>
  <si>
    <t>约800米道路提质改造（铺设油砂路面宽平均约8米、厚度7厘米）</t>
  </si>
  <si>
    <t>按计划完成约800米道路提质改造（油砂路面宽平均约8米、厚度7厘米）。改善周边780户农户及20户脱贫户生产生活条件，完善村级基础设施，改善居住环境，提升生活品质。</t>
  </si>
  <si>
    <t>改善周边780户农户及20户脱贫户生产生活条件，完善村级基础设施，改善居住环境，提升生活品质。</t>
  </si>
  <si>
    <t>配套基础设施项目</t>
  </si>
  <si>
    <t>仙溪镇山口村河堤建设</t>
  </si>
  <si>
    <t>山口四组</t>
  </si>
  <si>
    <t>新建河堤长约150米(高4米，宽80里面、基脚1.5米宽)</t>
  </si>
  <si>
    <t>按计划完成新建河堤长约150米(高4米，宽80里面、基脚1.5米宽)。改善灌溉条件，便利周边20户农户及5户脱贫户生产耕作，提高生产效能，实现稳产增收。</t>
  </si>
  <si>
    <t>改善灌溉条件，便利周边20户农户及5户脱贫户生产耕作，提高生产效能，实现稳产增收。</t>
  </si>
  <si>
    <t>葡萄村</t>
  </si>
  <si>
    <t>乐安镇葡萄村谢家组等组级公路硬化</t>
  </si>
  <si>
    <t xml:space="preserve">新建 </t>
  </si>
  <si>
    <t>葡萄村谢家组组级公路、鹰嘴陈家组至思游长竹山连接公路</t>
  </si>
  <si>
    <t>乐安镇人民政府</t>
  </si>
  <si>
    <t>葡萄村谢家组组级公路（0.4公里）、鹰嘴陈家组至思游长竹山连接公路（0.6公里）</t>
  </si>
  <si>
    <t>按计划完成葡萄村谢家组组级公路、鹰嘴陈家组至思游长竹山连接公路</t>
  </si>
  <si>
    <t>改善生产条件，提高经济效益，解决124户506余人群众出行问题</t>
  </si>
  <si>
    <t>人居环境整治</t>
  </si>
  <si>
    <t>农村污水治理</t>
  </si>
  <si>
    <t>乐安镇葡萄村村部周边排污水沟渠改造；建坝蓄水</t>
  </si>
  <si>
    <t>葡萄村村部周边</t>
  </si>
  <si>
    <t>葡萄村村部周边排污水沟渠改造；建坝蓄水</t>
  </si>
  <si>
    <t>按计划完成葡萄村村部周边排污水沟渠改造；建坝蓄水</t>
  </si>
  <si>
    <t>改善37户152人的生活污水处理问题</t>
  </si>
  <si>
    <t>种植养殖加工服务</t>
  </si>
  <si>
    <t>乐安镇葡萄村油茶基地</t>
  </si>
  <si>
    <t>葡萄村洞门组、新屋组</t>
  </si>
  <si>
    <t>打造葡萄村油茶基地100亩</t>
  </si>
  <si>
    <t>按计划完成打造葡萄村油茶基地100亩</t>
  </si>
  <si>
    <t>增加全村602户2308人的村集体经济收入</t>
  </si>
  <si>
    <t>养殖业基地</t>
  </si>
  <si>
    <t>乐安镇葡萄村笼养蛋鸭养殖场</t>
  </si>
  <si>
    <t>葡萄村刘家组</t>
  </si>
  <si>
    <t>葡萄村笼养蛋鸭养殖场约3346平方米</t>
  </si>
  <si>
    <t>按计划完成葡萄村笼养蛋鸭养殖场</t>
  </si>
  <si>
    <t>东坪镇</t>
  </si>
  <si>
    <t>岩坡新村</t>
  </si>
  <si>
    <t>东坪镇岩坡新村芦水公路路基扩改</t>
  </si>
  <si>
    <t>路基扩改1.7公里</t>
  </si>
  <si>
    <t>按时完成路基扩改1.7公里</t>
  </si>
  <si>
    <t>为全村为全村3835群众提供出行便利群众提供出行便利</t>
  </si>
  <si>
    <t>东坪镇岩坡新村美丽屋场建设</t>
  </si>
  <si>
    <t>4处美丽屋场建设、人居环境整治、河道清理4公里</t>
  </si>
  <si>
    <t>按时完成4处美丽屋场建设、人居环境整治、河道清理4公里</t>
  </si>
  <si>
    <t>为全村为全村4780群众提供良好的生活环境</t>
  </si>
  <si>
    <t>村容村貌</t>
  </si>
  <si>
    <t>羊角塘镇</t>
  </si>
  <si>
    <t>王家坪村</t>
  </si>
  <si>
    <t>羊角塘镇王家坪村人居环境提质建设项目</t>
  </si>
  <si>
    <t>（1）高洲桥溪流清淤，溪堤修复（长105米）、（2）善溪河堤治理修复（长250米)、（3）排水明沟清理（长115米）</t>
  </si>
  <si>
    <t>按计划完成（1）高洲桥溪流清淤，溪堤修复（长105米）、（2）善溪河堤治理修复（长250米)、（3）排水明沟清理（长115米）</t>
  </si>
  <si>
    <t>改善王家坪村868名农户生产生活条件，居住环境。</t>
  </si>
  <si>
    <t>附件2-3：</t>
  </si>
  <si>
    <t>金融保险配套</t>
  </si>
  <si>
    <t>新型经营主体贷款贴息</t>
  </si>
  <si>
    <t>安化县</t>
  </si>
  <si>
    <t>相关村</t>
  </si>
  <si>
    <t>安化县农业农村局</t>
  </si>
  <si>
    <t>支持相关主体进行基地、加工等，推进产业提质上档。</t>
  </si>
  <si>
    <t>按计划完成促进主体融资目标，完成融资4亿元以上，带动群众增收</t>
  </si>
  <si>
    <t>有效缓解主体融资压力，促进进行相关建设，提升产业发展水平，带动群众增收200人以上</t>
  </si>
  <si>
    <t>附件2-4：</t>
  </si>
  <si>
    <t>渠江镇</t>
  </si>
  <si>
    <t>城华村</t>
  </si>
  <si>
    <t>渠江镇城华村毗华茶场至何家界产业路建设</t>
  </si>
  <si>
    <t>渠江镇人民政府</t>
  </si>
  <si>
    <t>1.新砌堤长约60米，宽1米，高4米共计240m³；2.硬化长2.3公里，宽3.5米产业路。</t>
  </si>
  <si>
    <t>11月底前完成建设</t>
  </si>
  <si>
    <t>解决500人产业发展、农产品运输条件，降低生产成本</t>
  </si>
  <si>
    <t>马路镇折尔村苦山一组至五组水毁公路修复</t>
  </si>
  <si>
    <t>对折尔村苦山一组至五组水毁公路进行修复，共计水毁公路15处，长度150米。</t>
  </si>
  <si>
    <t>对折尔村苦山一组至五组水毁公路进行修复，共计15处，长度150米；预计2025年11月前完工。</t>
  </si>
  <si>
    <t>保障村民的出行和农产品的运输，受益脱贫户、监测户14户40人。</t>
  </si>
  <si>
    <t>水毁河堤</t>
  </si>
  <si>
    <t>竹田村</t>
  </si>
  <si>
    <t>水毁河堤修复项目</t>
  </si>
  <si>
    <t>修复新开组洋河组朝家组双石组等水毁河堤约1600立方</t>
  </si>
  <si>
    <t>按计划完成，修复河堤约1600立方</t>
  </si>
  <si>
    <t>改善竹田村1450名农户生产生活条件，居住环境。</t>
  </si>
  <si>
    <t>长塘镇岳峰村夹堤上至坡工上水渠项目</t>
  </si>
  <si>
    <t>岳峰村夹堤上至坡工上</t>
  </si>
  <si>
    <t>长塘镇人民政府</t>
  </si>
  <si>
    <t>新建40cm×40cm灌溉水渠1000米</t>
  </si>
  <si>
    <t>2025年12月底前，按时按质完成夹堤上至坡工上片水渠新建。</t>
  </si>
  <si>
    <t>保证全村灌溉安全，受益人口798人。</t>
  </si>
  <si>
    <t>南金乡宝塔山村产业发展配套设施项目</t>
  </si>
  <si>
    <t>宝塔山村宝塔山片区</t>
  </si>
  <si>
    <t>水塔安装（1个）、水泵安装（1个）、水管安装（1000米）、灌溉系统设备安装、发酵池安装、橘产业仓库改造</t>
  </si>
  <si>
    <t>解决宝塔山村70户202人脱贫人口推动村集体经济发展问题。</t>
  </si>
  <si>
    <t>南金乡宝塔山村七组码头硬化项目</t>
  </si>
  <si>
    <t>宝塔山村七组</t>
  </si>
  <si>
    <t>硬化码头长130米、宽4.5米</t>
  </si>
  <si>
    <t>2025年12月底前完成硬化码头长130米、宽4.5米。</t>
  </si>
  <si>
    <t>解决宝塔山七组3户13人脱贫人口安全出行问题和产业发展问题。</t>
  </si>
  <si>
    <t>产地初加工</t>
  </si>
  <si>
    <t>乐安镇青峰村晾晒坪项目</t>
  </si>
  <si>
    <t>新建晾晒坪约800平方。</t>
  </si>
  <si>
    <t>办理好征地、立项等前期相关手续2025年12月前完成800平米晾晒坪建设。</t>
  </si>
  <si>
    <t>村集体经济合作社占股90%,村民占股10%, 按照土地入股比例进行分红。以花生加工厂为核心，构建紧密型利益联结机制，解决脱贫户15户农户就业，保底收购农产品，带动脱贫户、监测户133户及一般农户375户增收。</t>
  </si>
  <si>
    <t>乡村建设 行动</t>
  </si>
  <si>
    <r>
      <rPr>
        <sz val="10"/>
        <color rgb="FF000000"/>
        <rFont val="宋体"/>
        <charset val="134"/>
      </rPr>
      <t>冷市镇</t>
    </r>
  </si>
  <si>
    <r>
      <rPr>
        <sz val="10"/>
        <color rgb="FF000000"/>
        <rFont val="宋体"/>
        <charset val="134"/>
      </rPr>
      <t>冷家嘴社区</t>
    </r>
  </si>
  <si>
    <r>
      <rPr>
        <sz val="10"/>
        <color rgb="FF000000"/>
        <rFont val="宋体"/>
        <charset val="134"/>
      </rPr>
      <t>冷市镇冷家嘴社区入户道路路面硬化项目</t>
    </r>
  </si>
  <si>
    <r>
      <rPr>
        <sz val="10"/>
        <color rgb="FF000000"/>
        <rFont val="宋体"/>
        <charset val="134"/>
      </rPr>
      <t>新建</t>
    </r>
  </si>
  <si>
    <r>
      <rPr>
        <sz val="10"/>
        <color rgb="FF000000"/>
        <rFont val="宋体"/>
        <charset val="134"/>
      </rPr>
      <t>冷家嘴社区柘溪冲片区十组、十二组、十三组</t>
    </r>
  </si>
  <si>
    <t>冷市镇人民政府</t>
  </si>
  <si>
    <t>路面硬化：长540米，均宽3.5米，合计1890平方米。 路基平整540米：含路面清理平整、路基砌堤、排水设备铺设等。</t>
  </si>
  <si>
    <t>2025年10月底前完成540米入户道路路面平整及硬化建设。</t>
  </si>
  <si>
    <t>改善生产生活条件，方便居民出行</t>
  </si>
  <si>
    <t>马路镇折尔村农产品加工及展示项目</t>
  </si>
  <si>
    <t>在厂房周边建设挡土墙，面积200立方米；对厂房前坪进行硬化，面积约120平方米；购置红薯粉加工设备1套。</t>
  </si>
  <si>
    <t>计划2025年11月底完工。
挡土墙建设面积200立方米，前坪硬化面积约120平方米，购置红薯粉加工设备1套。</t>
  </si>
  <si>
    <t>基础设施建设</t>
  </si>
  <si>
    <t>洞马村</t>
  </si>
  <si>
    <t>马路镇洞马村苟家冲公路硬化项目</t>
  </si>
  <si>
    <t>洞马村马隍片区一、二、十一、十二组</t>
  </si>
  <si>
    <t>硬化建设1.5公里公路</t>
  </si>
  <si>
    <t>2025年11月底前完成公路1.5公里硬化建设。</t>
  </si>
  <si>
    <t>改善2000人出行难问题
改善2000人生产生活条件。</t>
  </si>
  <si>
    <t>田庄乡茅园村护堤修建项目</t>
  </si>
  <si>
    <t>茅园村茅园片区三、四、七、八、九、十组</t>
  </si>
  <si>
    <t>田庄乡人名政府</t>
  </si>
  <si>
    <t>修建茅园村小渭溪区域护堤600立方米，清淤400立方米</t>
  </si>
  <si>
    <t>2025年12月份，修建茅园村小渭溪区域护堤600立方米，清淤400立方米。</t>
  </si>
  <si>
    <t>改善1126人生产生活条件，带动351户农户年增收10万元以上。</t>
  </si>
  <si>
    <t>大安村</t>
  </si>
  <si>
    <t>渠江镇大安村茶叶加工厂房建设项目</t>
  </si>
  <si>
    <t>大安村黄茶组</t>
  </si>
  <si>
    <t>新建茶叶加工厂房500平方米</t>
  </si>
  <si>
    <t>2025年12月底前完成厂房建设。</t>
  </si>
  <si>
    <t>15名群众参与务工，
获取劳务报酬，收购周边农户茶叶，带动农户增收。</t>
  </si>
  <si>
    <t>古楼</t>
  </si>
  <si>
    <t>古楼乡神湾村安全饮水工程项目</t>
  </si>
  <si>
    <t>神湾村神湾、夏湾、新林、青松片区</t>
  </si>
  <si>
    <t>新建拦水池、滤水池4处，更换进水管道1公里</t>
  </si>
  <si>
    <t>2025年12月底前完成新建拦水池、滤水池4处，更换进水管道1公里建设。</t>
  </si>
  <si>
    <t>改善1216人饮水难问题
改善1216人生产生活条件。</t>
  </si>
  <si>
    <t>富强村</t>
  </si>
  <si>
    <t>古楼乡富强村三青片人畜饮水项目</t>
  </si>
  <si>
    <t>过滤池、蓄水池蒙棋片区7组，饮水管网三青片、烈溪片区1-6村民小组</t>
  </si>
  <si>
    <t>10m³过滤池1个；100m³蓄水池1个；6000米63PE管道；500米50PE管道</t>
  </si>
  <si>
    <t>2025年9月底前完成过滤池；10月底前完成蓄水池建设；12月底前完成6000米63PE主管道和500米50PE分管道建设。</t>
  </si>
  <si>
    <t>改善801人饮水难问题。</t>
  </si>
  <si>
    <t>产业发
展项目</t>
  </si>
  <si>
    <t>梅城镇</t>
  </si>
  <si>
    <t>栗星村</t>
  </si>
  <si>
    <t>梅城镇栗星村黄精加工厂</t>
  </si>
  <si>
    <t>梅城镇人民政府</t>
  </si>
  <si>
    <t>修建长30m、宽11m、高8m的加工厂，及其加工厂配套设施配套齐全。（烘干房、清洗房、冻库、包装机等设备）</t>
  </si>
  <si>
    <t>2025年12月完成加工厂建设，并投产。</t>
  </si>
  <si>
    <t>1.吸纳脱贫户、监测对象和当地农户就业，提供稳定岗位，增加工资性收入。2.带动周边农户发展相关种养殖业，延伸产业链，增强区域产业韧性和带农能力。</t>
  </si>
  <si>
    <t>光伏项目</t>
  </si>
  <si>
    <t>快马村</t>
  </si>
  <si>
    <t>乐安镇快马村村民服务中心办公楼屋顶安装光伏发电</t>
  </si>
  <si>
    <t>快马村办公楼及广场</t>
  </si>
  <si>
    <t>快马村村民委员会</t>
  </si>
  <si>
    <t>屋顶光伏电站，建站面积500平方米，装机容量115.73kw</t>
  </si>
  <si>
    <t>光伏发电安装并网后，为村集体经济增收预计每年4万多元。</t>
  </si>
  <si>
    <t>为集体经济增加收入</t>
  </si>
  <si>
    <t>乐安镇葡萄村笼养蛋鸭养殖场厂房屋顶光伏安装一期建设</t>
  </si>
  <si>
    <t>葡萄村笼养蛋鸭养殖场厂房屋顶光伏安装一期建设约223平方米</t>
  </si>
  <si>
    <t>按计划完成笼养蛋鸭养殖场厂房屋顶光伏安装一期建设</t>
  </si>
  <si>
    <t>附件2-5：</t>
  </si>
  <si>
    <t>尹新村</t>
  </si>
  <si>
    <t>尹田片河堤扩改硬化</t>
  </si>
  <si>
    <t>尹新村尹田四五组</t>
  </si>
  <si>
    <t>大福镇人民政府</t>
  </si>
  <si>
    <t>河堤修复扩改1000米</t>
  </si>
  <si>
    <t>完成公路硬化1000米</t>
  </si>
  <si>
    <t>提升了288户1200人，其中脱贫户54户288人生产生活条件，，改善出行条件。</t>
  </si>
  <si>
    <t>进村公路提质改造</t>
  </si>
  <si>
    <t>大福镇街口至尹新村村委</t>
  </si>
  <si>
    <t>进村公路提质改造600米</t>
  </si>
  <si>
    <t>完成进村公路提质改造600米</t>
  </si>
  <si>
    <t>进村公路提质改造提升了406户1688人其中脱贫（监测）户95户345人的生产生活条件，改善交通出行条件。</t>
  </si>
  <si>
    <t>新高老学校路扩改硬化</t>
  </si>
  <si>
    <t>新高老学校路段</t>
  </si>
  <si>
    <t>扩改公路并硬化150米，修建平板桥一座</t>
  </si>
  <si>
    <t>完成扩改公路并硬化150米，修建平板桥20米</t>
  </si>
  <si>
    <t>方便新高老学校后期维护维修，提升了片区61户239人其中脱贫（监测）户10户32人生产生活条件，改善人民出行。</t>
  </si>
  <si>
    <t>附件2-6：</t>
  </si>
  <si>
    <t>人居环境提升</t>
  </si>
  <si>
    <t>2025年全省农村人居环境补短板项目</t>
  </si>
  <si>
    <t>安化县羊角塘镇21个行政村（社区）</t>
  </si>
  <si>
    <t>羊角塘镇人民政府</t>
  </si>
  <si>
    <t>（1）粪污共治：1.善溪河及湛溪、板溪等淤泥、白色垃圾漂浮物等清理整治；2.新建1座公厕，维修3座公厕；3.对常安村、塘九村、新溪村、睦鲤村、董木溪村、板溪村、石牛村、银花溪村、竹田村、云盘村、羊角社区、金鸡社区等12村（社区）开展畜禽粪污整治，完善粪污处理设施设备。（2）污水处理厂改造：将羊角塘污水处理厂入厂460米DN300 HDPE双壁波纹管更换为DN600规格；（3）3500个垃圾桶采购；（4）新建60个垃圾收集点（5）三线入地：镇区街道两侧“三线”入地整治；开展大裕社区主线入户试点示范。（6）45处乱堆乱放治理；（7）空间规划整改建设：2个空间规划整改建设（单处≥600㎡）</t>
  </si>
  <si>
    <t>2025年12月底完成项目建设，改善全镇群众生活生产条件</t>
  </si>
  <si>
    <t>改善全镇群众生活生产条件、以工代赈的形式带动约75人就业，预计增收3000元。</t>
  </si>
  <si>
    <t>附件2-7：</t>
  </si>
  <si>
    <t>全县</t>
  </si>
  <si>
    <t>安化县秸秆综合利用项目</t>
  </si>
  <si>
    <t>新建或改扩建</t>
  </si>
  <si>
    <t>支持规模主体实施秸秆产业化利用和农机设备购置</t>
  </si>
  <si>
    <t>全县秸秆综合利用率达95%，离田率达35%。</t>
  </si>
  <si>
    <t>解决了秸秆处理难题，更将生态效益转化为经济效益，让农民在参与项目的过程中得到实实在在的好处，从而提高农民参与项目的积极性，推动项目持续健康发展，助力乡村振兴。</t>
  </si>
  <si>
    <t>附件2-8：</t>
  </si>
  <si>
    <t>就业项目</t>
  </si>
  <si>
    <t>务工补助</t>
  </si>
  <si>
    <t>交通费补助</t>
  </si>
  <si>
    <t>各村</t>
  </si>
  <si>
    <t>一次性交通补助</t>
  </si>
  <si>
    <t>对全县外出务工脱贫户及监测户进行一次性交通补助</t>
  </si>
  <si>
    <t>按时间节点对外出务工的脱贫户及监测户进行补助</t>
  </si>
  <si>
    <t>为全县外出务工的脱贫户监测户减少交通支出压力</t>
  </si>
  <si>
    <t>小产业奖补</t>
  </si>
  <si>
    <t>支持我县特色农业产业发展，支持产业基地提质升级、加工能力提升等环节。</t>
  </si>
  <si>
    <t>提质增效，增加企业产能与效益；提高就业，增加脱贫户和监测户收入</t>
  </si>
  <si>
    <t>通过收购产品、提供就业、技术指导、效益分红等措施带动脱贫户监测户人均增收</t>
  </si>
  <si>
    <t>附件2-9：</t>
  </si>
  <si>
    <t>劳动奖补</t>
  </si>
  <si>
    <t>省市级优秀帮扶车间稳岗奖补</t>
  </si>
  <si>
    <t>省级车间一家，市级车间6家</t>
  </si>
  <si>
    <t>按政策对带动脱贫群众就业的帮扶车间按照相关文件进行补助</t>
  </si>
  <si>
    <t>就业帮扶车间带动已脱贫人口就业</t>
  </si>
  <si>
    <t>附件2-10：</t>
  </si>
  <si>
    <t>奎溪镇</t>
  </si>
  <si>
    <t>白羊社区</t>
  </si>
  <si>
    <t>奎溪镇白羊社区道路硬化</t>
  </si>
  <si>
    <t>奎溪镇人民政府</t>
  </si>
  <si>
    <t>道路硬化长120米宽5米</t>
  </si>
  <si>
    <t>按计划道路硬化120米</t>
  </si>
  <si>
    <t>改善75户农户出行条件</t>
  </si>
  <si>
    <t>水利设施</t>
  </si>
  <si>
    <t>新龙村</t>
  </si>
  <si>
    <t>奎溪镇新龙村张家冲渠道维修</t>
  </si>
  <si>
    <t>维修</t>
  </si>
  <si>
    <t>张家冲渠道维修修建460米</t>
  </si>
  <si>
    <t>按计划修建460米</t>
  </si>
  <si>
    <t>加强农田灌溉，提高粮食产量，改善30户127人人畜饮水</t>
  </si>
  <si>
    <t>雪峰山村</t>
  </si>
  <si>
    <t>烟溪镇雪峰山村公路护堤建设</t>
  </si>
  <si>
    <t>新建公路护堤长100米，高3米</t>
  </si>
  <si>
    <t>按计划新建公路护堤长100米，高3米</t>
  </si>
  <si>
    <t>改善280户村民交通出行</t>
  </si>
  <si>
    <t>大阳村</t>
  </si>
  <si>
    <t>烟溪镇大阳村九组新开桥水毁河堤修建</t>
  </si>
  <si>
    <t>浆砌堤长27米×宽1.2米×高5米</t>
  </si>
  <si>
    <t>按计划完成水毁河堤长27米宽1.2米，高5米</t>
  </si>
  <si>
    <t>改善201户512人生产生活条件</t>
  </si>
  <si>
    <t>农村河堤建设</t>
  </si>
  <si>
    <t>陈竹村</t>
  </si>
  <si>
    <t>烟溪镇陈竹村河堤建设</t>
  </si>
  <si>
    <t>陈竹村7组</t>
  </si>
  <si>
    <t>河堤全长24米，高6米，宽1米</t>
  </si>
  <si>
    <t>按计划完成河堤全长24米，高6米，宽1米</t>
  </si>
  <si>
    <t>解决38户208人生产生活条件</t>
  </si>
  <si>
    <t>水毁河堤恢复</t>
  </si>
  <si>
    <t>通溪桥村</t>
  </si>
  <si>
    <t>烟溪镇通溪桥村水毁河堤恢复</t>
  </si>
  <si>
    <t>该建</t>
  </si>
  <si>
    <t>9组</t>
  </si>
  <si>
    <t>河堤全长80米，高3米，宽0.7米</t>
  </si>
  <si>
    <t>按计划完成水毁河堤全长80米，高3米.宽0.7米</t>
  </si>
  <si>
    <t>改善40户260人生产生活条件</t>
  </si>
  <si>
    <t>董家村</t>
  </si>
  <si>
    <t>冷市镇董家村董小公路窄改宽项目</t>
  </si>
  <si>
    <t>雷打洞至胡家村交界处</t>
  </si>
  <si>
    <t>道路窄改宽2.2公里</t>
  </si>
  <si>
    <t>2025年12月前完成道路窄改宽2.2公里</t>
  </si>
  <si>
    <t>改善群众出行条件</t>
  </si>
  <si>
    <t>金湖村</t>
  </si>
  <si>
    <t>冷市镇金湖村人畜饮水工程项目</t>
  </si>
  <si>
    <t>突击山</t>
  </si>
  <si>
    <t>新建蓄水池120立方米</t>
  </si>
  <si>
    <t>2025年12月前完成新建蓄水池120立方米</t>
  </si>
  <si>
    <t>改善群众饮水条件</t>
  </si>
  <si>
    <t>琵栗村</t>
  </si>
  <si>
    <t>冷市镇琵栗村水毁公路修复项目</t>
  </si>
  <si>
    <t>修复水毁河堤30米</t>
  </si>
  <si>
    <t>2025年12月前完成修复水毁河堤30米</t>
  </si>
  <si>
    <t>改善群众出行条件，保障群众出行安全</t>
  </si>
  <si>
    <t>陶竹村</t>
  </si>
  <si>
    <t>冷市镇陶竹村十组水毁河堤修复项目</t>
  </si>
  <si>
    <t>陶竹村十二组</t>
  </si>
  <si>
    <t>修复河堤50米</t>
  </si>
  <si>
    <t>2025年12月前完成修复河堤50米</t>
  </si>
  <si>
    <t>南华村</t>
  </si>
  <si>
    <t>冷市镇南华村南琵线水毁河堤修复项目</t>
  </si>
  <si>
    <t>吊龙洞</t>
  </si>
  <si>
    <t>公路河堤修复40米</t>
  </si>
  <si>
    <t>2025年12月完成公路河堤修复40米</t>
  </si>
  <si>
    <t>民利村</t>
  </si>
  <si>
    <t>大福镇民利村香元九组至仙溪镇小洞溪村公路新建</t>
  </si>
  <si>
    <t>大福镇民利村香元九组</t>
  </si>
  <si>
    <t>民利村香元九组至仙溪镇小洞溪村公路建设长1.5公里公路，宽5米</t>
  </si>
  <si>
    <t>按计划在2025年12月前完成香元九组至小洞溪村公路建设1.5公路、宽5米。</t>
  </si>
  <si>
    <t>改善32户已脱贫人口以及76户一般农户生产生活条件</t>
  </si>
  <si>
    <t>农村公路提质改造项目建设</t>
  </si>
  <si>
    <t>大长村</t>
  </si>
  <si>
    <t>大福镇大长村公路提质改造</t>
  </si>
  <si>
    <t>大福镇大长村陈宜声屋旁至刘家组公路入口</t>
  </si>
  <si>
    <t>150米3.5米宽公路扩宽至5米及硬化</t>
  </si>
  <si>
    <t>计划在2025年7月前完成大长村陈宜声屋旁至刘家组公路入口公路扩宽及硬化150米</t>
  </si>
  <si>
    <t>改善42个已脱贫人口以及220个一般农户生产生活条件</t>
  </si>
  <si>
    <t>江福村</t>
  </si>
  <si>
    <t>大福镇江福村大江3、4、5组林道修建</t>
  </si>
  <si>
    <t>修建</t>
  </si>
  <si>
    <t>大福镇江福村大江3、4、5组</t>
  </si>
  <si>
    <t>大江片区林道修建长3.2公里、宽3.5米</t>
  </si>
  <si>
    <t>按计划在2025年12月前完成大江片区3、4、5组林道修建</t>
  </si>
  <si>
    <t>改善9个已脱贫人口以及275个一般农户的出行和生产生活</t>
  </si>
  <si>
    <t>梅溪村</t>
  </si>
  <si>
    <t>大福镇梅溪村建云六组庙冲路段拓宽加固</t>
  </si>
  <si>
    <t>大福镇建云六组</t>
  </si>
  <si>
    <t>建云六组庙冲路段拓宽加固长35米，宽1.5米，高4米</t>
  </si>
  <si>
    <t>计划在2026年3月前完成梅溪村建云片维修拓宽长35米，宽1.5米，高4米</t>
  </si>
  <si>
    <t>改善95个已脱贫人口以及154个一般农户生产生活条件</t>
  </si>
  <si>
    <t>木孔村</t>
  </si>
  <si>
    <t>大福木孔村大田四组公路维修</t>
  </si>
  <si>
    <t>大福镇木孔村大田片林志红屋前-大田片林义和屋前</t>
  </si>
  <si>
    <t>大田四组公路维修长100米、宽4米.</t>
  </si>
  <si>
    <t>按计划在2025年12月前完成大田四组公路维修长100米、宽4米.</t>
  </si>
  <si>
    <t>改善58个已脱贫人口以及565个一般农户生产生活条件</t>
  </si>
  <si>
    <t>石膏村</t>
  </si>
  <si>
    <t>大福镇石膏村主干道拓宽（Y685线)提质改造工程</t>
  </si>
  <si>
    <t>大福镇石膏村新屋组庙门前-猛虎跳涧</t>
  </si>
  <si>
    <t>硬化石膏村新屋组庙门前-猛虎跳涧公路长100米，宽5米</t>
  </si>
  <si>
    <t>按计划在2025年10月前完成石膏村新屋组庙门前-猛虎跳涧长100米，宽5米的公路硬化</t>
  </si>
  <si>
    <t>改善52个已脱贫人口以及127个一般农户的生产生活条件</t>
  </si>
  <si>
    <t>新桥社区</t>
  </si>
  <si>
    <t>新桥社区新建河提</t>
  </si>
  <si>
    <t>大福镇新桥社区白石组</t>
  </si>
  <si>
    <t>白石组新建河提长50米、宽1.5米、高2.4米</t>
  </si>
  <si>
    <t>按计划在2025年12月前完成新建河提</t>
  </si>
  <si>
    <t>改善202个已脱贫人口以及600个一般农户生产生活条件</t>
  </si>
  <si>
    <t>东山村</t>
  </si>
  <si>
    <t>八角组拦水坝建设</t>
  </si>
  <si>
    <t>大福镇东山村八角组</t>
  </si>
  <si>
    <t>八角组拦水坝宽20米、高2米、厚1米</t>
  </si>
  <si>
    <t>按计划在2026年4月前完成八角组新建拦水坝宽20米、高2米、厚1米</t>
  </si>
  <si>
    <t>改善162个已脱贫人口以及677个一般农户生产生活条件，有效解决农田灌溉难题。</t>
  </si>
  <si>
    <t>柘木村</t>
  </si>
  <si>
    <t>大福镇柘木村居民饮用水</t>
  </si>
  <si>
    <t>大福镇柘木</t>
  </si>
  <si>
    <t>大福镇柘木村居民饮用水水管架接3.5km</t>
  </si>
  <si>
    <t>按计划在2025年12月前完成柘木村居民饮用水整改</t>
  </si>
  <si>
    <t>改善全村720户2640余人饮水安全保障</t>
  </si>
  <si>
    <t>农村河道新建与维修设施建设</t>
  </si>
  <si>
    <t>石门村</t>
  </si>
  <si>
    <t>石门村石坪片至琅琳片河道维修新建项目</t>
  </si>
  <si>
    <t>河道新建或维修42米，宽0.8米，高2米</t>
  </si>
  <si>
    <t>按计划在2025年12月前完成河提新建与维修</t>
  </si>
  <si>
    <t>改善96个已脱贫人口以及585个一般农户生产生活条件</t>
  </si>
  <si>
    <t>农村河堤河坝建设</t>
  </si>
  <si>
    <t>木溪村</t>
  </si>
  <si>
    <t>大福木溪村上木片河堤河坝</t>
  </si>
  <si>
    <t>木溪村上木一、二组</t>
  </si>
  <si>
    <t>一二组河堤河坝30米长</t>
  </si>
  <si>
    <t>按计划在2025年12月前完成上木一二组河堤河坝30米长</t>
  </si>
  <si>
    <t>改善15个已脱贫人口以及76个一般农户生产生活条件</t>
  </si>
  <si>
    <t>柘溪镇</t>
  </si>
  <si>
    <t>大溶溪社区</t>
  </si>
  <si>
    <t>柘溪镇大溶溪社区唐家山产业公路护堤</t>
  </si>
  <si>
    <t>唐家山</t>
  </si>
  <si>
    <t>唐家山产业公路沿线护堤130立方</t>
  </si>
  <si>
    <t>按时按目标完成唐家山产业公路沿线护堤建设</t>
  </si>
  <si>
    <t>为60户居民的山林农作物、经济作物提供了运输条件</t>
  </si>
  <si>
    <t>梨坪村</t>
  </si>
  <si>
    <t>柘溪镇梨坪村养兔场设备维修</t>
  </si>
  <si>
    <t>梨坪村养兔场</t>
  </si>
  <si>
    <t>维修及更换传输带400米</t>
  </si>
  <si>
    <t>按计划完成更换兔场排粪传输带400米</t>
  </si>
  <si>
    <t>带动500人发展产业</t>
  </si>
  <si>
    <t>城南区</t>
  </si>
  <si>
    <t>城南社区</t>
  </si>
  <si>
    <t>舒家偏山弯公路塌方护坡治理</t>
  </si>
  <si>
    <t>护坡砌堤</t>
  </si>
  <si>
    <t>偏山弯</t>
  </si>
  <si>
    <t>长50，高2米</t>
  </si>
  <si>
    <t>计划新建长50米×高2米道路</t>
  </si>
  <si>
    <t>解决156以上的村民出行</t>
  </si>
  <si>
    <t>连里村</t>
  </si>
  <si>
    <t>渠江镇连里村沅大片区饮水工程建设</t>
  </si>
  <si>
    <t>连里村沅大片区</t>
  </si>
  <si>
    <t>新建75m³蓄水池1个，饮水管道建设0.5公里</t>
  </si>
  <si>
    <t>12月底完成饮水工程建设</t>
  </si>
  <si>
    <t>解决沅大片区已脱贫人口78人安全饮水问题</t>
  </si>
  <si>
    <t>渠江镇城华村石洞坑产业路硬化</t>
  </si>
  <si>
    <t>硬化长0.15公里，宽3.5米产业路</t>
  </si>
  <si>
    <t>12月底完成0.15公里产业路硬化</t>
  </si>
  <si>
    <t>解决200人产业发展、农产品运输条件，降低生产成本</t>
  </si>
  <si>
    <t>晏家村</t>
  </si>
  <si>
    <t>渠江镇晏家村黄坡坑林道建设</t>
  </si>
  <si>
    <t>晏家村中心组黄坡坑</t>
  </si>
  <si>
    <t>林道开挖0.5公里</t>
  </si>
  <si>
    <t>12月底完成林道建设0.5公里</t>
  </si>
  <si>
    <t>解决216人的产业运输发展问题</t>
  </si>
  <si>
    <t>大塘村</t>
  </si>
  <si>
    <t>渠江镇大塘村安全饮水</t>
  </si>
  <si>
    <t>大塘村薛家组、桥下组</t>
  </si>
  <si>
    <t>新建饮水管道2公里</t>
  </si>
  <si>
    <t>12月底完成饮水管道2公里建设</t>
  </si>
  <si>
    <t>解决薛家、桥下两组已脱贫人口36人安全饮水问题</t>
  </si>
  <si>
    <t>夫溪村</t>
  </si>
  <si>
    <t>渠江镇夫溪村塌方公路护坡建设</t>
  </si>
  <si>
    <t>渠江镇人民政</t>
  </si>
  <si>
    <t>清理塌方土渣约1200立方，修建公路护堤长30米，高4米，宽1米共计120方</t>
  </si>
  <si>
    <t>12月底完成120方公路护坡修建</t>
  </si>
  <si>
    <t>426人已脱贫人口及全村村民受益，解决出行问题及民生问题，提高群众满意度</t>
  </si>
  <si>
    <t>乡村建
设行动</t>
  </si>
  <si>
    <t>马辔市村</t>
  </si>
  <si>
    <t>马路镇马辔市村涵管铺设</t>
  </si>
  <si>
    <t>马路镇人民镇府</t>
  </si>
  <si>
    <t>对马辔市村韩安民屋旁6米涵管，夏永安屋旁10米涵管，李志岩屋旁8米涵管进行铺设，共计3处。</t>
  </si>
  <si>
    <t>对马辔市村村民房屋旁涵管涵管进行铺设，共计3处；预计2025年12月前完工。</t>
  </si>
  <si>
    <t>解决路段排水不畅通问题，保障农田灌溉，道路通行问题，受益脱贫户（监测户）10户30人。</t>
  </si>
  <si>
    <t>马路镇洞马村狗家冲公路路基扩宽</t>
  </si>
  <si>
    <t>洞马村狗家冲</t>
  </si>
  <si>
    <t>对狗家冲1.5公里公路路基进行扩改，建设涵洞30米，砌堤面积200立方米。</t>
  </si>
  <si>
    <t>对狗家冲1.5公里公路路基进行扩改，建设涵洞30米，砌堤面积200立方米；预计2025年11月前完工。</t>
  </si>
  <si>
    <t>保护村民出行安全，改善村民出行条件，受益脱贫户（监测户）人口90户320人。</t>
  </si>
  <si>
    <t>严家庄村</t>
  </si>
  <si>
    <t>马路镇严家庄村黄婆二组道路扩宽</t>
  </si>
  <si>
    <t>严家庄村黄婆二组谢初开屋边</t>
  </si>
  <si>
    <t>黄婆二组谢初开屋对面主公路长35米的距离，均宽不足3米，需扩宽至4.5米，扩宽硬化规模为：长35米，宽1.5米，厚0.2米。道路傍山的一侧需挖山砌堤，砌堤规模约为：长35米，高3.5米，宽1.15米。挖方约219立方米。</t>
  </si>
  <si>
    <t>目标1.山坎挖除及土石方清运量219立方米、砌堤141立方米；2.道路加宽硬化至4.5米，可改善该路段通行条件，解决路面狭窄等问题，提高通行安全；3.减少交通事故发生率，保障村民的生命财产安全；4.提高周边群众及过往司机满意度，提高我村的整体形象和村容村貌。</t>
  </si>
  <si>
    <t>1.优先本地用工：在项目施工过程中，优先雇佣当地农户参与砌堤、土石方清运、辅助施工等工作，直接增加村民务工收入。
2.带动相关产业发展：项目完工后，安全的交通条件有助于带动当地特色农产品销售、乡村旅游或民宿等产业发展，为农户创造长期的经营性收入机会。</t>
  </si>
  <si>
    <t>江溪村</t>
  </si>
  <si>
    <t>马路镇江溪村罗冬初屋下公路护堤以及路面修复</t>
  </si>
  <si>
    <t>修建公路护堤20米，以及路面修补10米</t>
  </si>
  <si>
    <t>对罗冬初屋下长20米的水毁公路护堤进行修建，以及10米长的公路路面进行修补。2026年12月底之前完工，受益脱贫户满意度100%</t>
  </si>
  <si>
    <t>保护村民出行安全，改善村民出行条件，提高农副产品的运输效率，受益21户83人。</t>
  </si>
  <si>
    <t>苍场村</t>
  </si>
  <si>
    <t>马路镇苍场村公路维修</t>
  </si>
  <si>
    <t>苍场村南溪中心地段</t>
  </si>
  <si>
    <t>公路堤维修30米</t>
  </si>
  <si>
    <t>维修公路30米，改善出行条件，预计2025年12月前完工。</t>
  </si>
  <si>
    <t>改善道路周边75户250人出行难问题</t>
  </si>
  <si>
    <t>谢家溪村</t>
  </si>
  <si>
    <t>马路镇谢家溪村稻田拦水坝修建工程</t>
  </si>
  <si>
    <t>对本村6处（猫垭里大田坝长18米、渠道15米；一组邓坤岩屋下坝长20米、渠道110米、四组廖美姣屋边坝长4米、渠道9.8米；沙湾里坝长15.8米、渠道42米；岩巴塘2处长3米）</t>
  </si>
  <si>
    <t>提高村民粮食生产，改善稻田灌溉，增加村民收入。</t>
  </si>
  <si>
    <t>提高抵抗自然灾害能力，保护村民粮食生产安全。</t>
  </si>
  <si>
    <t>六步溪村</t>
  </si>
  <si>
    <t>马路镇六步溪村卫星公路垮方修复</t>
  </si>
  <si>
    <t>六步溪卫星组</t>
  </si>
  <si>
    <t>修复公路长18米，浇筑公路护堤高15米约360立方米</t>
  </si>
  <si>
    <t>对卫星组垮方公路进行修复，长度18米，修建公路护堤15高，预算浇筑混泥土360立方米。</t>
  </si>
  <si>
    <t>保障渣子溪片区三个村民小组群众的出行安，方便村民的出行条件，提升群众的幸福感和满意度</t>
  </si>
  <si>
    <t>马路溪村</t>
  </si>
  <si>
    <t>马路镇马路溪村饮水安全项目</t>
  </si>
  <si>
    <t>黄家、湖田湾、江西冲</t>
  </si>
  <si>
    <t>马路溪村委</t>
  </si>
  <si>
    <t>新建2个地下抽水池，采购管道1500米、配件、抽水机、架电、铺设管道</t>
  </si>
  <si>
    <t>新建2个地下抽水池，采购管道1500米、配件、抽水机、架电、铺设管道；预计2026年4月前完工。</t>
  </si>
  <si>
    <t>解决7个组的季节性缺水问题，受益脱贫户（监测户）25户92人。</t>
  </si>
  <si>
    <t>团云村</t>
  </si>
  <si>
    <t>乐安镇团云村周边连村公路维修、加固</t>
  </si>
  <si>
    <t>乐安镇团云村</t>
  </si>
  <si>
    <t>团云村周边连村公路8处下沉开裂、维修加固硬化120余米长，4.5米宽。</t>
  </si>
  <si>
    <t>2025年完成连村公路维修、加固</t>
  </si>
  <si>
    <t>改善全村493户1729人出行娄全，方便生产、生活，提高质量。</t>
  </si>
  <si>
    <t>长赵村</t>
  </si>
  <si>
    <t>乐安镇长赵村主线路基垮塌维修、加固</t>
  </si>
  <si>
    <t>乐安镇长赵村</t>
  </si>
  <si>
    <t>乐安镇长赵村主线路基垮塌维修河家组、付家组、象排组、洞底、李家组等5处150方进行维修加固</t>
  </si>
  <si>
    <t>2025年完成主线路基垮塌维修、加固</t>
  </si>
  <si>
    <t>改善生活条件，提高生活质量，保障出行安全</t>
  </si>
  <si>
    <t>乐安镇葡萄村公路维修</t>
  </si>
  <si>
    <t xml:space="preserve">维修 </t>
  </si>
  <si>
    <t>乐安镇葡萄村</t>
  </si>
  <si>
    <t>葡萄村文白片公路维修约500平方米</t>
  </si>
  <si>
    <t>按计划完成葡萄村文白片公路维修500平方米</t>
  </si>
  <si>
    <t>改善生产条件，提高经济效益，解决村民出行问题。</t>
  </si>
  <si>
    <t>农村基础服务</t>
  </si>
  <si>
    <t>尤溪村</t>
  </si>
  <si>
    <t>乐安镇尤溪村提水设备增容建设项目</t>
  </si>
  <si>
    <t>乐安镇尤溪村</t>
  </si>
  <si>
    <r>
      <t>700</t>
    </r>
    <r>
      <rPr>
        <sz val="10.5"/>
        <rFont val="宋体"/>
        <charset val="134"/>
      </rPr>
      <t>米上水管道及提水设备增容扩建。</t>
    </r>
  </si>
  <si>
    <r>
      <t>2025</t>
    </r>
    <r>
      <rPr>
        <sz val="10.5"/>
        <rFont val="宋体"/>
        <charset val="134"/>
      </rPr>
      <t>年完成</t>
    </r>
    <r>
      <rPr>
        <sz val="10.5"/>
        <rFont val="Arial"/>
        <charset val="134"/>
      </rPr>
      <t>700</t>
    </r>
    <r>
      <rPr>
        <sz val="10.5"/>
        <rFont val="宋体"/>
        <charset val="134"/>
      </rPr>
      <t>米上水管道及提水设备增容扩建。</t>
    </r>
  </si>
  <si>
    <t>改善生活条件，提高生活质量，保障饮水安全，用水充足，带动村集体经济收益。</t>
  </si>
  <si>
    <t>蚩尤社区</t>
  </si>
  <si>
    <t>乐安镇蚩尤社区公路维修</t>
  </si>
  <si>
    <t>乐安镇蚩尤社区</t>
  </si>
  <si>
    <t>蚩尤社区往滂潭、孙家、盐井、长竹等多处地面约160个平方的破损、断裂、坑洼地段维修。</t>
  </si>
  <si>
    <t>2025年完成长蚩尤社区多处地方硬化路面破损坑洼严重地段维修。</t>
  </si>
  <si>
    <t>古溶村</t>
  </si>
  <si>
    <t>乐安镇古溶村至梅城中田村路基平整</t>
  </si>
  <si>
    <t>乐安镇古溶村</t>
  </si>
  <si>
    <t>古溶村谭家片区至梅城中田村路基平整共建1.2公里，6米宽</t>
  </si>
  <si>
    <t>2025年底前完成长1.2公里宽6米的道路新建</t>
  </si>
  <si>
    <t>解决古溶村村民出行，确保出行问题</t>
  </si>
  <si>
    <t>高明乡</t>
  </si>
  <si>
    <t>建丰村</t>
  </si>
  <si>
    <t>安置区挡土墙、排水沟修建</t>
  </si>
  <si>
    <t>建丰村易地搬迁安置区</t>
  </si>
  <si>
    <t>挡土墙1.5米，长130米；
排水沟深0.2米；宽0.5米；长140米</t>
  </si>
  <si>
    <t>新修挡土墙130米，排水沟140米为36人改善生产生活条件</t>
  </si>
  <si>
    <t>提高了抵抗自然灾害能力，保障了36人的生产生活安全</t>
  </si>
  <si>
    <t>高明</t>
  </si>
  <si>
    <t>黑泥田</t>
  </si>
  <si>
    <t>秧田组机耕道路跨渡桥工程</t>
  </si>
  <si>
    <t xml:space="preserve">回水、秧田组
</t>
  </si>
  <si>
    <t>黑泥田村</t>
  </si>
  <si>
    <t>改建跨渡桥改建3.5米宽*9米长</t>
  </si>
  <si>
    <t>在2025年12月底完成跨渡桥修建</t>
  </si>
  <si>
    <t>保障秧田组、回水组群众对岸基本农田机耕道路跨河保障及农户出入桥梁的便利。</t>
  </si>
  <si>
    <t>驿头铺村</t>
  </si>
  <si>
    <t>排头河堤修建</t>
  </si>
  <si>
    <t>排六组</t>
  </si>
  <si>
    <t>长40米 高3.6米宽1.5米</t>
  </si>
  <si>
    <t>新修河堤40米，为114人改善生产生活条件</t>
  </si>
  <si>
    <t>提高了抵抗自然灾害能力，保障了114人的生产生活用地</t>
  </si>
  <si>
    <t>古楼乡富强村入户公路、人行道、机耕道硬化</t>
  </si>
  <si>
    <t>新建入户公路1100米，人行道2000米，机耕道600米硬化</t>
  </si>
  <si>
    <t>2025年12月底前完成新建入户公路1100米，人行道2000米，机耕道600米硬化</t>
  </si>
  <si>
    <t>护农村基础设施建设，改善村民692户2274人的“出行难”问题。</t>
  </si>
  <si>
    <t>饮水提升</t>
  </si>
  <si>
    <t>双江村</t>
  </si>
  <si>
    <t>古楼乡双江村三组饮水工程提升</t>
  </si>
  <si>
    <t>双江村三组李家湾</t>
  </si>
  <si>
    <t>铺设管道3800米，新建蓄水池一座</t>
  </si>
  <si>
    <t>在2025年12月之前铺设管道3800米，新建蓄水池一座</t>
  </si>
  <si>
    <t>保障双江村三组李家湾102户370人（其中脱贫户8户24人）的安全用水</t>
  </si>
  <si>
    <t>和谐村</t>
  </si>
  <si>
    <t>古楼乡和谐村河堤恢复</t>
  </si>
  <si>
    <t>和谐村河堤恢复200立方米</t>
  </si>
  <si>
    <t>2025年底之前完成河堤恢复长50米宽1米高4米</t>
  </si>
  <si>
    <t>维护基础设施，提高了20户65人的监测户、脱贫户的生活水平</t>
  </si>
  <si>
    <t>白水村</t>
  </si>
  <si>
    <t>古楼乡白水村光伏发电新建</t>
  </si>
  <si>
    <t>新建光伏发电190平方</t>
  </si>
  <si>
    <t>2025年底之前完成新建光伏发电190平方</t>
  </si>
  <si>
    <t>提高了村集体收入16000元左右</t>
  </si>
  <si>
    <t>三丰村</t>
  </si>
  <si>
    <t>仙溪镇三丰村饮水水池建设</t>
  </si>
  <si>
    <t>三丰村村民委员会</t>
  </si>
  <si>
    <t>修建一个自来水蓄水池80立方米</t>
  </si>
  <si>
    <t>按计划完成修建一个自来水蓄水池80立方米。解决周边543户农户及97户脱贫户饮水问题，改善生产生活条件。</t>
  </si>
  <si>
    <t>解决周边543户农户及97户脱贫户饮水问题，改善生产生活条件。</t>
  </si>
  <si>
    <t>大桥新村</t>
  </si>
  <si>
    <t>仙溪镇大桥新村渠道维修</t>
  </si>
  <si>
    <t>新建/维修</t>
  </si>
  <si>
    <t>贺家坝引水渠</t>
  </si>
  <si>
    <t>大桥新村村委</t>
  </si>
  <si>
    <t>新建沉沙井1个约10立方米、渠道维修约600米</t>
  </si>
  <si>
    <t>按计划完成新建沉沙井1个约10立方米、渠道维修约600米。改善灌溉条件，便利周边185户农户及15户脱贫户生产耕作，提高生产效能，实现稳产增收。</t>
  </si>
  <si>
    <t>改善灌溉条件，便利周边185户农户及15户脱贫户生产耕作，提高生产效能，实现稳产增收。</t>
  </si>
  <si>
    <t>芙蓉村</t>
  </si>
  <si>
    <t>仙溪镇芙蓉村饮水工程建设</t>
  </si>
  <si>
    <t>芙蓉村五一组</t>
  </si>
  <si>
    <t>芙蓉村村民委员会</t>
  </si>
  <si>
    <t>修建饮水池(约8个立方）和500米管网架设</t>
  </si>
  <si>
    <t>按计划完成修建饮水池(约8个立方）和500米管网架设。解决周边53户农户及32户脱贫户饮水问题，改善生产生活条件。</t>
  </si>
  <si>
    <t>解决周边53户农户及32户脱贫户饮水问题，改善生产生活条件。</t>
  </si>
  <si>
    <t>三星村</t>
  </si>
  <si>
    <t>仙溪镇三星村饮水工程建设</t>
  </si>
  <si>
    <t>三星村茅仑组</t>
  </si>
  <si>
    <t>三星村村委委员会</t>
  </si>
  <si>
    <t>新建蓄水池及沉沙池，自来水水管管道开挖、掩埋及安装约4000米管道铺设</t>
  </si>
  <si>
    <t>按计划完成新建蓄水池及沉沙池，自来水水管管道开挖、掩埋及安装约4000米管道铺设。解决周边5户农户及3户脱贫户饮水问题，改善生产生活条件。</t>
  </si>
  <si>
    <t>解决周边5户农户及3户脱贫户饮水问题，改善生产生活条件。</t>
  </si>
  <si>
    <t>大溪村</t>
  </si>
  <si>
    <t>仙溪镇大溪村低水坝及河堤加固</t>
  </si>
  <si>
    <t>合云鲁占组</t>
  </si>
  <si>
    <t>大溪村村民委员会</t>
  </si>
  <si>
    <t>新建低水坝一座（长约22米，底宽约5米，高约2.2米，面宽约1.5米），河堤加固约32米</t>
  </si>
  <si>
    <t>按计划完成新建低水坝一座（长约22米，底宽约5米，高约2.2米，面宽约1.5米），河堤加固约32米。提高农业生产抗旱能力，便利周边113户农户及7户脱贫户生产耕作，提高生产效能，实现稳产增收。</t>
  </si>
  <si>
    <t>提高农业生产抗旱能力，便利周边113户农户及7户脱贫户生产耕作，提高生产效能，实现稳产增收。</t>
  </si>
  <si>
    <t>白沙溪村</t>
  </si>
  <si>
    <t>羊角塘镇白沙溪村农村安全饮水保障工程</t>
  </si>
  <si>
    <t>白沙溪村村民委员会</t>
  </si>
  <si>
    <t>修建自来水管网1500米，安装智能水表约200只</t>
  </si>
  <si>
    <t>修建自来水管网约1500米，安装智能水表约200只</t>
  </si>
  <si>
    <t>解决800余人安全饮水问题。</t>
  </si>
  <si>
    <t>云盘村</t>
  </si>
  <si>
    <t>云盘村下官溪水毁公路恢复</t>
  </si>
  <si>
    <t>恢复</t>
  </si>
  <si>
    <t>云盘村村民委员会</t>
  </si>
  <si>
    <t>下官溪铁厂坪公路路基恢复21米</t>
  </si>
  <si>
    <t>按计划完成下官溪铁厂坪公路路基恢复21米</t>
  </si>
  <si>
    <t>改善群众生产生活条件</t>
  </si>
  <si>
    <t>仙洞岭村</t>
  </si>
  <si>
    <t>仙洞岭村卢家组桥梁修复、尾山组水毁河堤</t>
  </si>
  <si>
    <t>仙洞岭村民委员会</t>
  </si>
  <si>
    <t>仙洞岭村卢家组桥梁修复、尾山组水毁河堤修复</t>
  </si>
  <si>
    <t>按计划完成仙洞岭村卢家组桥梁修复、尾山组水毁河堤修复</t>
  </si>
  <si>
    <t>塘九村</t>
  </si>
  <si>
    <t>羊角塘镇塘九村油茶基地施肥项目</t>
  </si>
  <si>
    <t>塘九村村民委员会</t>
  </si>
  <si>
    <t>按计划完成羊角塘镇塘九村油茶基地施肥项目</t>
  </si>
  <si>
    <t>带动周边群众就业</t>
  </si>
  <si>
    <t>白沙溪村水毁修复工程</t>
  </si>
  <si>
    <t>混泥土砌堤洪庄4.8组砌堤245m³，洪庄7组砌堤235m³，白沙6组砌堤180m³。</t>
  </si>
  <si>
    <t>完成白沙溪村公路水毁恢复砌堤3处共计660m³。</t>
  </si>
  <si>
    <t>解决全村751户2525人的出行安全问题</t>
  </si>
  <si>
    <t>高马二溪村</t>
  </si>
  <si>
    <t>高家片区产业道路修建</t>
  </si>
  <si>
    <t>田庄乡人民政府</t>
  </si>
  <si>
    <t>高家三组至高家六组2.5公里茶园公路建设</t>
  </si>
  <si>
    <t>完成2.5公里茶园公路建设</t>
  </si>
  <si>
    <t>改善125户茶中生产运输，提高生产效率</t>
  </si>
  <si>
    <t>龙门新村</t>
  </si>
  <si>
    <t>农村河堤整修</t>
  </si>
  <si>
    <t>龙门新村龙门片区</t>
  </si>
  <si>
    <t>龙门新村村民委员会</t>
  </si>
  <si>
    <t>龙门新村龙门片区河堤100米整修</t>
  </si>
  <si>
    <t>完成龙门新村龙门片区河堤100米整修</t>
  </si>
  <si>
    <t>结合村级发展规划，解决158户158人生产生活设施，壮大村级集体经济产业</t>
  </si>
  <si>
    <t>百竹园村</t>
  </si>
  <si>
    <t>花里溪产业路车行桥</t>
  </si>
  <si>
    <t>新建花里溪产业路连接文山路车行水泥桥（长9米，宽6.2米，净空2.6米），连接文山路砌路堤墙13米，喇叭口8米。</t>
  </si>
  <si>
    <t>改善茶叶、木材等运输条件，增收</t>
  </si>
  <si>
    <t>通组公路</t>
  </si>
  <si>
    <t>龙塘镇</t>
  </si>
  <si>
    <t>淘金村</t>
  </si>
  <si>
    <t>龙塘镇淘金村采育场至新路沟道路加宽</t>
  </si>
  <si>
    <t>村采育场至新路沟路段</t>
  </si>
  <si>
    <t>淘金村委</t>
  </si>
  <si>
    <t>道路加宽长666米，宽1.5米，厚0.2米</t>
  </si>
  <si>
    <t>按期完成道路加宽长666米，宽1.5米，厚0.2米</t>
  </si>
  <si>
    <t>改善198名群众出行条件</t>
  </si>
  <si>
    <t>桃仙村</t>
  </si>
  <si>
    <t>桃仙村柏梅一组崇山岭与龙江公路连接线道路硬化</t>
  </si>
  <si>
    <t>桃仙村柏梅一组崇山岭</t>
  </si>
  <si>
    <t>桃仙村委</t>
  </si>
  <si>
    <t>道路硬化，长300米、宽4米、厚度为0.2米</t>
  </si>
  <si>
    <t>完成道路硬化，长300米、宽4米、厚度为0.2米</t>
  </si>
  <si>
    <t>改善2198名群众出行条件</t>
  </si>
  <si>
    <t>茶乡花海社区</t>
  </si>
  <si>
    <t>茶乡花海安置区安置区入户道路扩宽</t>
  </si>
  <si>
    <t>茶乡花海社区安置区</t>
  </si>
  <si>
    <t>安置区入户道路扩宽500平方</t>
  </si>
  <si>
    <t>按期完成道路扩宽500平方</t>
  </si>
  <si>
    <t>改善948名群众出行条件</t>
  </si>
  <si>
    <t>农村基层设施</t>
  </si>
  <si>
    <t>家乐村</t>
  </si>
  <si>
    <t>龙塘镇家乐村桥沟里至水桐木坳扩建</t>
  </si>
  <si>
    <t>家乐村委</t>
  </si>
  <si>
    <t>桥沟里至水桐木坳扩建砌堤2公里，宽2米</t>
  </si>
  <si>
    <t>按期完成桥沟里至水桐木坳扩建砌堤2公里，宽2米</t>
  </si>
  <si>
    <t>改善1111名群众出行条件</t>
  </si>
  <si>
    <t>产业路新建</t>
  </si>
  <si>
    <t>沙田溪</t>
  </si>
  <si>
    <t>麻阳界至尤甲片区产业路建设项目</t>
  </si>
  <si>
    <t>龙塘镇沙田溪村</t>
  </si>
  <si>
    <t>沙田溪村委</t>
  </si>
  <si>
    <t>1/2/3/9/10/11/17/18组产业路续建加宽4公里</t>
  </si>
  <si>
    <t>按期完成产业路新建，4公里，通过新建产业路带动竹产业增收，方便群众生产生活.</t>
  </si>
  <si>
    <t>带动群众创收，增加临时就业岗位6人，改善1050人生产生活条件</t>
  </si>
  <si>
    <t>长通村</t>
  </si>
  <si>
    <t>长塘镇长通村河道清理项目</t>
  </si>
  <si>
    <t>长通村主公路沿线河道</t>
  </si>
  <si>
    <t>主公路沿线河道清理1km</t>
  </si>
  <si>
    <t>在规定时间内完成建设</t>
  </si>
  <si>
    <t>改善村容村貌，改善河道畅通、改善多亩农田灌溉情况</t>
  </si>
  <si>
    <t>通溪村</t>
  </si>
  <si>
    <t>长塘镇通溪村河道治理工程</t>
  </si>
  <si>
    <t>河道清淤1km</t>
  </si>
  <si>
    <t>合振村</t>
  </si>
  <si>
    <t>长塘镇合振村零星基础设施改善项目</t>
  </si>
  <si>
    <t>新建、维修</t>
  </si>
  <si>
    <t>葫芦坪渠道维修15m（高3m，宽1m），相思片龚汉林屋前道路硬化60m（宽4m）</t>
  </si>
  <si>
    <t>改善村容村貌，改善村民出行条件及灌溉条件</t>
  </si>
  <si>
    <t>公路维修</t>
  </si>
  <si>
    <t>清塘铺镇</t>
  </si>
  <si>
    <t>罗峒村</t>
  </si>
  <si>
    <t>村主干道维修</t>
  </si>
  <si>
    <t>清塘铺镇人民政府</t>
  </si>
  <si>
    <t>维修村主干道
6个地段</t>
  </si>
  <si>
    <t>维修村主干道，建立管护制度，改善生产生活条件，预计2025年12月完工</t>
  </si>
  <si>
    <t>解决全村人口的“出行难”问题</t>
  </si>
  <si>
    <t>清塘社区</t>
  </si>
  <si>
    <t>清塘铺镇清塘社区刘家组宁家凼公路建设</t>
  </si>
  <si>
    <t>清塘社区刘家组至柳家组450米公路硬化</t>
  </si>
  <si>
    <t>2025年12月底前完成清塘社区刘家组至柳家组450米公路硬化</t>
  </si>
  <si>
    <t>改善44户已脱贫户及防止返贫监测对象生产生活条件</t>
  </si>
  <si>
    <t>八里潭村</t>
  </si>
  <si>
    <t>八里潭村许家五组公路维修</t>
  </si>
  <si>
    <t>八里潭村许家五组公路维修50米</t>
  </si>
  <si>
    <t>2025年12月底前完成八里潭村许家五组公路维修50米</t>
  </si>
  <si>
    <t>改善许家五组及周边农户的出行条件</t>
  </si>
  <si>
    <t>农村道路维修</t>
  </si>
  <si>
    <t>雨塘村</t>
  </si>
  <si>
    <t>公路塌方维修</t>
  </si>
  <si>
    <t>对学塘组公路维修，长10米，高4米</t>
  </si>
  <si>
    <t>2025年12月底前完成学塘组公路维修长10米，高4米，确保通行安全</t>
  </si>
  <si>
    <t>解决雨塘村人员“出行难问题”</t>
  </si>
  <si>
    <t>乡村建设</t>
  </si>
  <si>
    <t>交通建设</t>
  </si>
  <si>
    <t>石溪村</t>
  </si>
  <si>
    <t>熊邵安故居公路建设</t>
  </si>
  <si>
    <t>维修和重建公路120米</t>
  </si>
  <si>
    <t>2025年12月底前有效改善熊邵安红色教育基地的形象和交通安全。</t>
  </si>
  <si>
    <t>助理乡村振兴，传承红色文化，促进乡村旅游。</t>
  </si>
  <si>
    <t>桥梁维修</t>
  </si>
  <si>
    <t>文丰村</t>
  </si>
  <si>
    <t>2座铁素桥桥面及桥墩维修，250米钢丝绳刷油漆，大屋组水泥桥桥墩维修</t>
  </si>
  <si>
    <t>2025年12月底前完成桥梁的维修</t>
  </si>
  <si>
    <t>消除两个村组出行安全隐患，保障群众出行安全</t>
  </si>
  <si>
    <t>平口镇</t>
  </si>
  <si>
    <t>金辉村</t>
  </si>
  <si>
    <t>金辉村谭家组水渠建设</t>
  </si>
  <si>
    <t>金辉村谭家组</t>
  </si>
  <si>
    <t>水渠硬化长250米，宽0.3米，深0.25米</t>
  </si>
  <si>
    <t>按计划2025年10月完成谭家组水渠建设</t>
  </si>
  <si>
    <t>解决该组群众农田水渠灌溉问题</t>
  </si>
  <si>
    <t>村容村貌提升</t>
  </si>
  <si>
    <t>永兴社区</t>
  </si>
  <si>
    <t>永兴社区人居环境整治</t>
  </si>
  <si>
    <t>购置户用分类垃圾桶400余个、公共区域垃圾桶5个、劳保用品及工具手套若干，制作宣传手册若干。</t>
  </si>
  <si>
    <t>按计划完成垃圾桶、劳保用品及工具手套购买、宣传手册制作，改善居民环境卫生状况，提升居住条件。</t>
  </si>
  <si>
    <t>改善居民环境卫生状况，提升居住条件。</t>
  </si>
  <si>
    <t>农村道路建设(通村、通户路)</t>
  </si>
  <si>
    <t>滔溪镇</t>
  </si>
  <si>
    <t>文溪村</t>
  </si>
  <si>
    <t>滔溪镇文溪村狗朱公路维修工程</t>
  </si>
  <si>
    <t>滔溪镇文溪村</t>
  </si>
  <si>
    <t>完成狗朱公路段公路路基及硬化；长约30米，宽为5米</t>
  </si>
  <si>
    <t>于2025年12月30日前完成滔溪镇文溪村狗朱公路维修工程</t>
  </si>
  <si>
    <t>提高了交通条件，改善38户已脱贫人115口生产、生活条件</t>
  </si>
  <si>
    <t>乐坪村</t>
  </si>
  <si>
    <t>公路建设</t>
  </si>
  <si>
    <t>道路硬化</t>
  </si>
  <si>
    <t>三联二组</t>
  </si>
  <si>
    <t>道路硬化200米</t>
  </si>
  <si>
    <t>于2025年12月30日前完成滔溪镇乐坪村三联二组200米道路硬化</t>
  </si>
  <si>
    <t>提高了交通条件，改善42户已脱贫人205口生产、生活条件</t>
  </si>
  <si>
    <t>新联</t>
  </si>
  <si>
    <t>安全饮水提升</t>
  </si>
  <si>
    <t>新联村</t>
  </si>
  <si>
    <t>新联村村 民委员会</t>
  </si>
  <si>
    <t>2000米主水管新建，3000米入户管道更换及增加两个新水塔等</t>
  </si>
  <si>
    <t>于2025年12月30日前完成2000米主水管新建，3000米入户管道更换及增加两个新水塔等</t>
  </si>
  <si>
    <t>改善60户脱贫户的安全饮水条件，提高生产生活水平，提高村民的幸福感和满意度</t>
  </si>
  <si>
    <t>梅兰坪村</t>
  </si>
  <si>
    <t>青楠片渠道新建工程</t>
  </si>
  <si>
    <t>基础建设</t>
  </si>
  <si>
    <t>回湾组，栏木组，黄梅二组</t>
  </si>
  <si>
    <t>梅兰坪村村委</t>
  </si>
  <si>
    <t>新建渠道350米</t>
  </si>
  <si>
    <t>于2025年12月30日前完成新建渠道350米</t>
  </si>
  <si>
    <t>改善24户脱贫户的生产生活条件，提高生产生活水平，提高村民的幸福感和满意度</t>
  </si>
  <si>
    <t>小淹镇</t>
  </si>
  <si>
    <t>百福村</t>
  </si>
  <si>
    <t>百福村安全饮水工程</t>
  </si>
  <si>
    <t>小淹镇百福村</t>
  </si>
  <si>
    <t>修建蓄水池80立方</t>
  </si>
  <si>
    <t>按期完成农村安全饮水工程</t>
  </si>
  <si>
    <t>改善人们生产生活条件，解决农民安全饮水问题</t>
  </si>
  <si>
    <t>百足村</t>
  </si>
  <si>
    <t>小淹镇百足村五、六组水毁修复</t>
  </si>
  <si>
    <t>小淹镇百足村</t>
  </si>
  <si>
    <t>水毁修复200立方米</t>
  </si>
  <si>
    <t>改善人们生产生活条件，解决出行难的问题</t>
  </si>
  <si>
    <t>胜利村</t>
  </si>
  <si>
    <t>胜利村至木溪口链接路毛路扩宽</t>
  </si>
  <si>
    <t>胜利村叶子湾</t>
  </si>
  <si>
    <t>小淹镇胜利村</t>
  </si>
  <si>
    <t>将胜利村至木溪口链接路毛路路基从4米扩宽至6米，长1.39公里</t>
  </si>
  <si>
    <t>按计划将胜利村至木溪口链接路毛路路基从4米扩宽至6米，长1.39公里</t>
  </si>
  <si>
    <t>改善人们出行条件，方便村上产业发展</t>
  </si>
  <si>
    <t>苞芷园村</t>
  </si>
  <si>
    <t>苞芷园村3公里林道维修</t>
  </si>
  <si>
    <t>小淹镇苞芷园村</t>
  </si>
  <si>
    <t>3公里林道维修</t>
  </si>
  <si>
    <t>按期完成3公里林道维修</t>
  </si>
  <si>
    <t>将军村</t>
  </si>
  <si>
    <t>将军村入户人行道硬化项目</t>
  </si>
  <si>
    <t>硬化宽度1米、厚0.1米，长度1670米</t>
  </si>
  <si>
    <t>完成入户人行道硬化宽1米，厚0.1米，由村民自行投工建设，建设里程约1670米</t>
  </si>
  <si>
    <t>解决村民出行困难，改善生产生活条件</t>
  </si>
  <si>
    <t>九龙池村</t>
  </si>
  <si>
    <t>九龙池村十一、十五组水毁项目</t>
  </si>
  <si>
    <t>九龙池村十一、十五组</t>
  </si>
  <si>
    <t>高3米，长10米，宽1米</t>
  </si>
  <si>
    <t>12月底完成高3米，长10米，宽1米</t>
  </si>
  <si>
    <t>解决十一组、十五组、脱贫人口及产业公路出行安全问题和产业发展问题</t>
  </si>
  <si>
    <t>河堤建设</t>
  </si>
  <si>
    <t>南金村</t>
  </si>
  <si>
    <t>南金乡南金村水岩片区河堤广场建设项目</t>
  </si>
  <si>
    <t>南金村水岩
片区</t>
  </si>
  <si>
    <t>长110米，高4.3米的河堤建设（其中2米高度宽为1.5米，2.3米高度宽为1米）），硬化公路部分面积为730平方米。</t>
  </si>
  <si>
    <t>方便水岩片区群众交通出行，生产生活，为乡村振兴打下坚实基础。</t>
  </si>
  <si>
    <t>带动水岩片区整体建设成效，便利群众生产生活。为群众安全出行打下坚实基础。</t>
  </si>
  <si>
    <t>垃圾清理</t>
  </si>
  <si>
    <t>卸甲村</t>
  </si>
  <si>
    <t>卸甲村河道清理项目</t>
  </si>
  <si>
    <t>卸甲村河道</t>
  </si>
  <si>
    <t>河道修整1.5km、垃圾清理</t>
  </si>
  <si>
    <t>完成全村河道岸线排查与整治，清理河道内废弃树木，砖石堆等障碍物，确保岸线平顺，行洪断面畅通；全域垃圾清理，严控入河保洁净</t>
  </si>
  <si>
    <t>保障全村河道岸线干净整洁，确保行洪畅通，保障全村居民生命财产安全</t>
  </si>
  <si>
    <t>东坪</t>
  </si>
  <si>
    <t>羊公村</t>
  </si>
  <si>
    <t>公路路基修复</t>
  </si>
  <si>
    <t>虎皮4.9组羊公2.4.5组宋家1.2组</t>
  </si>
  <si>
    <t>总共约10处，约100米堤基修复</t>
  </si>
  <si>
    <t>保障群众出行安全</t>
  </si>
  <si>
    <t>改善2130人的出行条件</t>
  </si>
  <si>
    <t>青山园村</t>
  </si>
  <si>
    <t>青山园村青中十一、十二、十三组农田</t>
  </si>
  <si>
    <t>完成55米长的河堤建设</t>
  </si>
  <si>
    <t>按时完成55米长的河堤建设</t>
  </si>
  <si>
    <t>为321群众提供出行便利群众提供出行便利</t>
  </si>
  <si>
    <t>双溪村</t>
  </si>
  <si>
    <t>双溪片公路维修</t>
  </si>
  <si>
    <t>双溪片</t>
  </si>
  <si>
    <t>公路维修砌165立方米</t>
  </si>
  <si>
    <t>按时完成220立方米方公路砌堤维修</t>
  </si>
  <si>
    <t>方便1580人出行</t>
  </si>
  <si>
    <t>柳坪村</t>
  </si>
  <si>
    <t>河道清理</t>
  </si>
  <si>
    <t>东坪镇柳坪村</t>
  </si>
  <si>
    <t>河道清理500米</t>
  </si>
  <si>
    <t>按时完成河道清理500米</t>
  </si>
  <si>
    <t>改善河道周边750人人居环境。</t>
  </si>
  <si>
    <t>槎溪村</t>
  </si>
  <si>
    <t>易家信用社至漫水桥沿溪路公路加宽和硬化</t>
  </si>
  <si>
    <t>易家信用社至漫水桥沿河路公路694米加宽0.8米，禾场坪公路硬化</t>
  </si>
  <si>
    <t>按计划完成易家信用社至漫水桥沿河路公路694米加宽80公分，禾场坪公路硬化</t>
  </si>
  <si>
    <t>改善全村3294人的出行条件</t>
  </si>
  <si>
    <t>仙缸村</t>
  </si>
  <si>
    <t>农田灌溉引水渠道维修</t>
  </si>
  <si>
    <t>600米水渠修缮</t>
  </si>
  <si>
    <t>按时完成600米水渠修缮</t>
  </si>
  <si>
    <t>保障该区域农田灌水无障碍</t>
  </si>
  <si>
    <t>金田村</t>
  </si>
  <si>
    <t>江南镇金田村黄金山河堤建设</t>
  </si>
  <si>
    <t>改扩建</t>
  </si>
  <si>
    <t>河堤修复长200米</t>
  </si>
  <si>
    <t>保护农田40亩</t>
  </si>
  <si>
    <t>保障村民的安全生产与生活，提高群众满意度</t>
  </si>
  <si>
    <t>陈王村</t>
  </si>
  <si>
    <t>江南镇陈王村桃张公路硬化</t>
  </si>
  <si>
    <t>公路硬化200米</t>
  </si>
  <si>
    <t>计划2025年12月底完成项目建设</t>
  </si>
  <si>
    <t>为方便群众生产、生活出行</t>
  </si>
  <si>
    <t>黄石村</t>
  </si>
  <si>
    <t>江南镇黄石村贺家冲至青石岭公路扩改工程</t>
  </si>
  <si>
    <t>青石四、五、六、七、八组</t>
  </si>
  <si>
    <t>公路扩建500米</t>
  </si>
  <si>
    <t>解决青石岭车辆通行“会车”问题，解决1400人以上和脱贫人口出行难的问题</t>
  </si>
  <si>
    <t>保障道路畅通与清洁，加强管护，确保群众安全出行</t>
  </si>
  <si>
    <t>茅坪村</t>
  </si>
  <si>
    <t>江南镇茅坪村经济合作社果园建设</t>
  </si>
  <si>
    <t>管理</t>
  </si>
  <si>
    <t>为果园购买农药化肥23吨</t>
  </si>
  <si>
    <t>增加集体经济收入</t>
  </si>
  <si>
    <t>增加农民收入</t>
  </si>
  <si>
    <t>农村道路设施</t>
  </si>
  <si>
    <t>竹林溪村</t>
  </si>
  <si>
    <t>江南镇竹林溪村两板桥修复</t>
  </si>
  <si>
    <t>江南镇竹林溪村竹林片区</t>
  </si>
  <si>
    <t>长12米、宽6米</t>
  </si>
  <si>
    <t>可以解决317已脱贫人口、监测户及全村民出行难的问题和提高产业发展</t>
  </si>
  <si>
    <t>改善出行条件，明确产权及开发方式，建立管护制度，实现资产收益扶贫</t>
  </si>
  <si>
    <t>木溪口村</t>
  </si>
  <si>
    <t>江南镇木溪口村公路修复养护</t>
  </si>
  <si>
    <t>维护</t>
  </si>
  <si>
    <t>一处路面加宽，四处道路路基堤坎修复</t>
  </si>
  <si>
    <t>保障道路通行安全</t>
  </si>
  <si>
    <t>保障村民出行安全</t>
  </si>
  <si>
    <t>旸二村</t>
  </si>
  <si>
    <t>江南镇旸二村十竹湾河堤</t>
  </si>
  <si>
    <t>新建河堤240米</t>
  </si>
  <si>
    <t>改善生产生活条件</t>
  </si>
  <si>
    <t>改善生活生产条件，保障农户生活生产需求。</t>
  </si>
  <si>
    <t>洞市村</t>
  </si>
  <si>
    <t>江南镇洞市村老街区域道路提质改造</t>
  </si>
  <si>
    <t>道路白改黑150米</t>
  </si>
  <si>
    <t>2025年12月完工</t>
  </si>
  <si>
    <t>对洞市人居环境及景区环境整体进行提质改造</t>
  </si>
  <si>
    <t>农村基础设施建设</t>
  </si>
  <si>
    <t>农村公路设施建设</t>
  </si>
  <si>
    <t>双江口村</t>
  </si>
  <si>
    <t>双江口村公路硬化维修</t>
  </si>
  <si>
    <t>富强小村</t>
  </si>
  <si>
    <t>12月底完成建设</t>
  </si>
  <si>
    <t>提高抵抗自然能力，解决脱贫户65户167人，一般农户230户1056人出行问题</t>
  </si>
  <si>
    <t>大湾塘村</t>
  </si>
  <si>
    <t>梅城镇大湾塘村漳溪二桥挡土墙建设</t>
  </si>
  <si>
    <t>村自建</t>
  </si>
  <si>
    <t>漳溪四组</t>
  </si>
  <si>
    <t>挡土墙长35米，高5米，宽1.5米</t>
  </si>
  <si>
    <t>2025年12月完成挡土墙长35米，高5米，宽1.5米</t>
  </si>
  <si>
    <t>改善交通条件，解决198户723人脱贫户、监测户群众出行问题。</t>
  </si>
  <si>
    <t>乡村建设
行动</t>
  </si>
  <si>
    <t>兴茶村</t>
  </si>
  <si>
    <t>梅城镇兴茶村级公路路基水毁维修</t>
  </si>
  <si>
    <t>梅城镇兴茶村村民委员会</t>
  </si>
  <si>
    <t>1、杂物杂草清理。2、挖机开挖。3、砼垫层。4、模板捣制混凝土</t>
  </si>
  <si>
    <t>基础设施持续使用年限20年，群众满意度提高</t>
  </si>
  <si>
    <t>改善交通条件，解决80户210人脱贫户、监测户群众出行问题。</t>
  </si>
  <si>
    <t>黄泥村</t>
  </si>
  <si>
    <t>梅城镇黄泥村通村道路维修</t>
  </si>
  <si>
    <t>道路维修加固</t>
  </si>
  <si>
    <t>黄泥村通往苏梅村桂子岩公路维修加固</t>
  </si>
  <si>
    <t>黄泥村村民委员会</t>
  </si>
  <si>
    <t>1公里</t>
  </si>
  <si>
    <t>解决了黄泥村村民的出行便利</t>
  </si>
  <si>
    <t>改善群众生活条件，提高生活质量</t>
  </si>
  <si>
    <t xml:space="preserve">梅城镇 </t>
  </si>
  <si>
    <t>双富村</t>
  </si>
  <si>
    <t>梅城镇双富村农村公路维修加固</t>
  </si>
  <si>
    <t>双富村村民委员会</t>
  </si>
  <si>
    <t>双富村莫家塅公路与东梅连接线公路维修加固</t>
  </si>
  <si>
    <t>2026年3月底前完成对双富村莫家塅公路与东梅连接线公路损毁路段进行维修加固</t>
  </si>
  <si>
    <t>改善交通条件，解决12户40人已脱贫户、监测户群众出行问题。</t>
  </si>
  <si>
    <t>建樟村</t>
  </si>
  <si>
    <t>梅城镇建樟村大樟7组建新3组公路垮塌维修项目</t>
  </si>
  <si>
    <t>大樟7组建新3组</t>
  </si>
  <si>
    <t>维修大樟7组与建新3组公路垮塌处</t>
  </si>
  <si>
    <t>2026年年底前完成大樟7组与建新3组公路垮塌项目</t>
  </si>
  <si>
    <t>通过改善基础设施，为家业产业创造发展条件，实现长效增收。</t>
  </si>
  <si>
    <t>附件2-11：</t>
  </si>
  <si>
    <t>沙田溪村</t>
  </si>
  <si>
    <t>电站坪桥</t>
  </si>
  <si>
    <t>长13米、宽4.5米、高3米</t>
  </si>
  <si>
    <t>按计划完成13米桥面修建</t>
  </si>
  <si>
    <t xml:space="preserve">改善了交通，降低了农产品运输成本，带动受益脱贫人口约168人。
             </t>
  </si>
  <si>
    <t>马路村</t>
  </si>
  <si>
    <t>便民服务中心进口处公路硬化</t>
  </si>
  <si>
    <t>马路村村民委员会</t>
  </si>
  <si>
    <t>便民服务中心进口处硬化一条110米长的公路</t>
  </si>
  <si>
    <t>按计划硬化一条110米长的农村道路</t>
  </si>
  <si>
    <t>改善了交通，降低了农产品运输成本，带动受益脱贫人口约150。</t>
  </si>
  <si>
    <t>澄坪村</t>
  </si>
  <si>
    <t>澄坪台上至搭洞里道路建设</t>
  </si>
  <si>
    <t>澄坪台上至搭洞里</t>
  </si>
  <si>
    <t>澄坪村村委会</t>
  </si>
  <si>
    <t>建设路面长约250米，高0.2米，宽6米左右的道路硬化</t>
  </si>
  <si>
    <t>按计划完成250米道路硬化</t>
  </si>
  <si>
    <t xml:space="preserve">改善交通，降低运输成本助力乡村振兴，带动受益脱贫人口约297人。
</t>
  </si>
  <si>
    <t>乡村
建设</t>
  </si>
  <si>
    <t>农村道路设施建设</t>
  </si>
  <si>
    <t>十里村</t>
  </si>
  <si>
    <t>十里农村道路建设</t>
  </si>
  <si>
    <t>十里二组十里五六组</t>
  </si>
  <si>
    <t>十里村村委会</t>
  </si>
  <si>
    <t>十里村0.18公里公路建设，50个平方地坪硬化</t>
  </si>
  <si>
    <t>按计划完成200米道路建设</t>
  </si>
  <si>
    <t>改善交通方便农产品运输和村民进出，带动受益脱贫人口14人，一般农户277人。</t>
  </si>
  <si>
    <t>久泽坪村</t>
  </si>
  <si>
    <t>毛力至红岩夸村公路硬化</t>
  </si>
  <si>
    <t>久泽坪村村委会</t>
  </si>
  <si>
    <t>毛力至红岩夸村公路硬化330米。</t>
  </si>
  <si>
    <t>按计划完成 农村道路硬化330米</t>
  </si>
  <si>
    <t>改善了交通，降低了农产品运输成本，带动受益脱贫人口约200人。</t>
  </si>
  <si>
    <t>鱼水村</t>
  </si>
  <si>
    <t>农村道路路积石墙维修与人村环境整治</t>
  </si>
  <si>
    <t>鱼水村村委会</t>
  </si>
  <si>
    <t>农村道路路积石墙维修11m（长）x4.5m（高）x1m（宽）与垃圾桶购置</t>
  </si>
  <si>
    <t>农村道路积石墙维修11m（长）x4.5m（高）x1m（宽）与垃圾桶购置</t>
  </si>
  <si>
    <t>改善172户已脱贫户群众生产生活条件。</t>
  </si>
  <si>
    <t>附件2-12：</t>
  </si>
  <si>
    <t>农村基础设施和产业发展项目</t>
  </si>
  <si>
    <t>完善农村基础设施项目和产业发展配套设施建设</t>
  </si>
  <si>
    <t>按计划完成项目建设</t>
  </si>
  <si>
    <t>改善群众生活生产条件</t>
  </si>
  <si>
    <t>附件2-13：</t>
  </si>
  <si>
    <t>安化县江南镇洞市村易地搬迁安置区维修改造项目</t>
  </si>
  <si>
    <t>江南镇洞市村</t>
  </si>
  <si>
    <t>安化县发改局</t>
  </si>
  <si>
    <t>1、屋顶及外立面破损维修改造:1个安置区屋顶维修改造2180平方米、外墙维修改造2500平方米:
2、房屋公共区域漏水渗水维修改造:1个安置区维修改造750平方米。</t>
  </si>
  <si>
    <t>按时完成建设任务和联农带农机制</t>
  </si>
  <si>
    <t>1.带动参与项目建设低收入群体收入≥5万元；           2.增加就业人数≥25人。</t>
  </si>
  <si>
    <t>青峰村、尤溪村</t>
  </si>
  <si>
    <t>安化县乐安镇易地搬迁安置区屋顶维修改造项目</t>
  </si>
  <si>
    <t>乐安镇青峰村、尤溪村</t>
  </si>
  <si>
    <t>1、屋顶及外立面破损维修改造:2个安置区屋顶维修改造2400平 方米、外墙维修改造2350平方米;
2、房屋公共区域漏水渗水维修改造:2个安置区漏水维修改造665平方米。</t>
  </si>
  <si>
    <t>1.带动参与项目建设低收入群体收入≥5万元；           2.增加就业人数≥20人。</t>
  </si>
  <si>
    <t>附件2-14：</t>
  </si>
  <si>
    <t>各有关乡镇等</t>
  </si>
  <si>
    <t>茶叶产业集群项目</t>
  </si>
  <si>
    <t>各有关乡镇</t>
  </si>
  <si>
    <t>安化县茶产业发展服务中心</t>
  </si>
  <si>
    <t>1.低产改造茶园面积7910亩；2、标准化茶园建设1000亩；3、加工设备提质升级。</t>
  </si>
  <si>
    <t>通过项目实施，促进全县年产茶叶鲜叶原料约150万斤，产能约8000担。</t>
  </si>
  <si>
    <t>通过建立“企业+基地+合作社+茶农”利益联结机制，带动项目区受益脱贫人口约300人，项目区茶农人均每年增收35000元以上。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</si>
</sst>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75">
    <font>
      <sz val="12"/>
      <name val="宋体"/>
      <charset val="134"/>
    </font>
    <font>
      <sz val="14"/>
      <color theme="1"/>
      <name val="黑体"/>
      <charset val="134"/>
    </font>
    <font>
      <sz val="10"/>
      <color theme="1"/>
      <name val="宋体"/>
      <charset val="134"/>
      <scheme val="minor"/>
    </font>
    <font>
      <sz val="17.5"/>
      <color rgb="FF000000"/>
      <name val="微软雅黑"/>
      <charset val="134"/>
    </font>
    <font>
      <sz val="17.5"/>
      <color rgb="FF000000"/>
      <name val="Times New Roman"/>
      <charset val="0"/>
    </font>
    <font>
      <sz val="11"/>
      <color rgb="FF000000"/>
      <name val="宋体"/>
      <charset val="134"/>
      <scheme val="minor"/>
    </font>
    <font>
      <sz val="11"/>
      <name val="宋体"/>
      <charset val="134"/>
      <scheme val="minor"/>
    </font>
    <font>
      <sz val="9"/>
      <color theme="1"/>
      <name val="宋体"/>
      <charset val="134"/>
      <scheme val="minor"/>
    </font>
    <font>
      <sz val="10"/>
      <name val="宋体"/>
      <charset val="134"/>
    </font>
    <font>
      <sz val="9"/>
      <name val="宋体"/>
      <charset val="134"/>
    </font>
    <font>
      <sz val="11"/>
      <color theme="1"/>
      <name val="宋体"/>
      <charset val="134"/>
      <scheme val="minor"/>
    </font>
    <font>
      <sz val="9"/>
      <color theme="1"/>
      <name val="宋体"/>
      <charset val="134"/>
    </font>
    <font>
      <sz val="9"/>
      <color rgb="FF000000"/>
      <name val="宋体"/>
      <charset val="134"/>
    </font>
    <font>
      <sz val="9"/>
      <color rgb="FF000000"/>
      <name val="宋体"/>
      <charset val="134"/>
      <scheme val="major"/>
    </font>
    <font>
      <sz val="9"/>
      <name val="宋体"/>
      <charset val="134"/>
      <scheme val="major"/>
    </font>
    <font>
      <sz val="9"/>
      <color theme="1"/>
      <name val="宋体"/>
      <charset val="134"/>
      <scheme val="major"/>
    </font>
    <font>
      <sz val="8"/>
      <name val="仿宋"/>
      <charset val="134"/>
    </font>
    <font>
      <sz val="9"/>
      <color rgb="FF000000"/>
      <name val="宋体"/>
      <charset val="134"/>
      <scheme val="minor"/>
    </font>
    <font>
      <sz val="10"/>
      <name val="宋体"/>
      <charset val="134"/>
      <scheme val="minor"/>
    </font>
    <font>
      <sz val="10"/>
      <color rgb="FF000000"/>
      <name val="仿宋_GB2312"/>
      <charset val="134"/>
    </font>
    <font>
      <sz val="9"/>
      <name val="宋体"/>
      <charset val="134"/>
      <scheme val="minor"/>
    </font>
    <font>
      <sz val="10.5"/>
      <name val="宋体"/>
      <charset val="134"/>
    </font>
    <font>
      <sz val="10.5"/>
      <name val="仿宋_GB2312"/>
      <charset val="134"/>
    </font>
    <font>
      <sz val="10"/>
      <color rgb="FF000000"/>
      <name val="宋体"/>
      <charset val="134"/>
      <scheme val="minor"/>
    </font>
    <font>
      <sz val="10.5"/>
      <name val="Arial"/>
      <charset val="134"/>
    </font>
    <font>
      <sz val="10"/>
      <color theme="1"/>
      <name val="仿宋_GB2312"/>
      <charset val="134"/>
    </font>
    <font>
      <sz val="8"/>
      <name val="宋体"/>
      <charset val="134"/>
      <scheme val="minor"/>
    </font>
    <font>
      <sz val="11"/>
      <name val="仿宋"/>
      <charset val="134"/>
    </font>
    <font>
      <sz val="8.5"/>
      <name val="宋体"/>
      <charset val="134"/>
    </font>
    <font>
      <sz val="8.5"/>
      <name val="仿宋"/>
      <charset val="134"/>
    </font>
    <font>
      <sz val="8"/>
      <color rgb="FF000000"/>
      <name val="宋体"/>
      <charset val="134"/>
    </font>
    <font>
      <sz val="8"/>
      <name val="宋体"/>
      <charset val="134"/>
    </font>
    <font>
      <sz val="10"/>
      <name val="仿宋"/>
      <charset val="134"/>
    </font>
    <font>
      <sz val="10"/>
      <color rgb="FF000000"/>
      <name val="宋体"/>
      <charset val="134"/>
    </font>
    <font>
      <sz val="11"/>
      <name val="宋体"/>
      <charset val="134"/>
    </font>
    <font>
      <sz val="12"/>
      <name val="仿宋"/>
      <charset val="134"/>
    </font>
    <font>
      <sz val="9"/>
      <name val="仿宋"/>
      <charset val="134"/>
    </font>
    <font>
      <sz val="9"/>
      <color indexed="8"/>
      <name val="宋体"/>
      <charset val="134"/>
    </font>
    <font>
      <sz val="9"/>
      <color indexed="8"/>
      <name val="宋体"/>
      <charset val="134"/>
      <scheme val="major"/>
    </font>
    <font>
      <sz val="10"/>
      <name val="宋体"/>
      <charset val="134"/>
      <scheme val="major"/>
    </font>
    <font>
      <sz val="10"/>
      <color theme="1"/>
      <name val="宋体"/>
      <charset val="134"/>
    </font>
    <font>
      <b/>
      <sz val="9"/>
      <color rgb="FF000000"/>
      <name val="宋体"/>
      <charset val="134"/>
    </font>
    <font>
      <b/>
      <sz val="9"/>
      <name val="宋体"/>
      <charset val="134"/>
    </font>
    <font>
      <b/>
      <sz val="10"/>
      <color theme="1"/>
      <name val="宋体"/>
      <charset val="134"/>
      <scheme val="minor"/>
    </font>
    <font>
      <b/>
      <sz val="10"/>
      <color theme="1"/>
      <name val="宋体"/>
      <charset val="134"/>
    </font>
    <font>
      <sz val="17.5"/>
      <name val="微软雅黑"/>
      <charset val="134"/>
    </font>
    <font>
      <sz val="17.5"/>
      <name val="Times New Roman"/>
      <charset val="0"/>
    </font>
    <font>
      <sz val="10"/>
      <color rgb="FF000000"/>
      <name val="宋体"/>
      <charset val="134"/>
      <scheme val="major"/>
    </font>
    <font>
      <b/>
      <sz val="10"/>
      <name val="宋体"/>
      <charset val="134"/>
      <scheme val="major"/>
    </font>
    <font>
      <sz val="9"/>
      <color rgb="FF000000"/>
      <name val="仿宋"/>
      <charset val="134"/>
    </font>
    <font>
      <sz val="11"/>
      <color theme="1"/>
      <name val="仿宋"/>
      <charset val="134"/>
    </font>
    <font>
      <b/>
      <sz val="16"/>
      <color rgb="FF000000"/>
      <name val="宋体"/>
      <charset val="134"/>
    </font>
    <font>
      <b/>
      <sz val="10"/>
      <color rgb="FF000000"/>
      <name val="宋体"/>
      <charset val="134"/>
    </font>
    <font>
      <b/>
      <sz val="11"/>
      <color rgb="FF000000"/>
      <name val="宋体"/>
      <charset val="134"/>
    </font>
    <font>
      <b/>
      <sz val="11"/>
      <color theme="1"/>
      <name val="宋体"/>
      <charset val="134"/>
      <scheme val="minor"/>
    </font>
    <font>
      <sz val="10"/>
      <color theme="1"/>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right style="thin">
        <color auto="1"/>
      </right>
      <top/>
      <bottom style="thin">
        <color auto="1"/>
      </bottom>
      <diagonal/>
    </border>
    <border>
      <left/>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4" borderId="18"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9" applyNumberFormat="0" applyFill="0" applyAlignment="0" applyProtection="0">
      <alignment vertical="center"/>
    </xf>
    <xf numFmtId="0" fontId="63" fillId="0" borderId="19" applyNumberFormat="0" applyFill="0" applyAlignment="0" applyProtection="0">
      <alignment vertical="center"/>
    </xf>
    <xf numFmtId="0" fontId="64" fillId="0" borderId="20" applyNumberFormat="0" applyFill="0" applyAlignment="0" applyProtection="0">
      <alignment vertical="center"/>
    </xf>
    <xf numFmtId="0" fontId="64" fillId="0" borderId="0" applyNumberFormat="0" applyFill="0" applyBorder="0" applyAlignment="0" applyProtection="0">
      <alignment vertical="center"/>
    </xf>
    <xf numFmtId="0" fontId="65" fillId="5" borderId="21" applyNumberFormat="0" applyAlignment="0" applyProtection="0">
      <alignment vertical="center"/>
    </xf>
    <xf numFmtId="0" fontId="66" fillId="6" borderId="22" applyNumberFormat="0" applyAlignment="0" applyProtection="0">
      <alignment vertical="center"/>
    </xf>
    <xf numFmtId="0" fontId="67" fillId="6" borderId="21" applyNumberFormat="0" applyAlignment="0" applyProtection="0">
      <alignment vertical="center"/>
    </xf>
    <xf numFmtId="0" fontId="68" fillId="7" borderId="23" applyNumberFormat="0" applyAlignment="0" applyProtection="0">
      <alignment vertical="center"/>
    </xf>
    <xf numFmtId="0" fontId="69" fillId="0" borderId="24" applyNumberFormat="0" applyFill="0" applyAlignment="0" applyProtection="0">
      <alignment vertical="center"/>
    </xf>
    <xf numFmtId="0" fontId="54" fillId="0" borderId="25" applyNumberFormat="0" applyFill="0" applyAlignment="0" applyProtection="0">
      <alignment vertical="center"/>
    </xf>
    <xf numFmtId="0" fontId="70" fillId="8" borderId="0" applyNumberFormat="0" applyBorder="0" applyAlignment="0" applyProtection="0">
      <alignment vertical="center"/>
    </xf>
    <xf numFmtId="0" fontId="71" fillId="9" borderId="0" applyNumberFormat="0" applyBorder="0" applyAlignment="0" applyProtection="0">
      <alignment vertical="center"/>
    </xf>
    <xf numFmtId="0" fontId="72" fillId="10" borderId="0" applyNumberFormat="0" applyBorder="0" applyAlignment="0" applyProtection="0">
      <alignment vertical="center"/>
    </xf>
    <xf numFmtId="0" fontId="73"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73" fillId="14" borderId="0" applyNumberFormat="0" applyBorder="0" applyAlignment="0" applyProtection="0">
      <alignment vertical="center"/>
    </xf>
    <xf numFmtId="0" fontId="73"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73" fillId="18" borderId="0" applyNumberFormat="0" applyBorder="0" applyAlignment="0" applyProtection="0">
      <alignment vertical="center"/>
    </xf>
    <xf numFmtId="0" fontId="7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73" fillId="22" borderId="0" applyNumberFormat="0" applyBorder="0" applyAlignment="0" applyProtection="0">
      <alignment vertical="center"/>
    </xf>
    <xf numFmtId="0" fontId="73"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3" fillId="26" borderId="0" applyNumberFormat="0" applyBorder="0" applyAlignment="0" applyProtection="0">
      <alignment vertical="center"/>
    </xf>
    <xf numFmtId="0" fontId="73"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73" fillId="30" borderId="0" applyNumberFormat="0" applyBorder="0" applyAlignment="0" applyProtection="0">
      <alignment vertical="center"/>
    </xf>
    <xf numFmtId="0" fontId="73"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3" fillId="34" borderId="0" applyNumberFormat="0" applyBorder="0" applyAlignment="0" applyProtection="0">
      <alignment vertical="center"/>
    </xf>
    <xf numFmtId="0" fontId="74" fillId="0" borderId="0">
      <alignment vertical="center"/>
      <protection locked="0"/>
    </xf>
    <xf numFmtId="0" fontId="10" fillId="0" borderId="0">
      <alignment vertical="center"/>
    </xf>
  </cellStyleXfs>
  <cellXfs count="225">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Border="1">
      <alignment vertical="center"/>
    </xf>
    <xf numFmtId="0" fontId="6" fillId="0" borderId="2"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6" xfId="0" applyBorder="1">
      <alignment vertical="center"/>
    </xf>
    <xf numFmtId="0" fontId="0" fillId="0" borderId="7" xfId="0" applyBorder="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6" xfId="0" applyBorder="1">
      <alignment vertical="center"/>
    </xf>
    <xf numFmtId="0" fontId="15" fillId="2"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7" xfId="0" applyBorder="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57" fontId="19"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9" fillId="2" borderId="1" xfId="49" applyFont="1" applyFill="1" applyBorder="1" applyAlignment="1" applyProtection="1">
      <alignment horizontal="center" vertical="center" wrapText="1"/>
    </xf>
    <xf numFmtId="0" fontId="9" fillId="2" borderId="1" xfId="49" applyNumberFormat="1" applyFont="1" applyFill="1" applyBorder="1" applyAlignment="1" applyProtection="1">
      <alignment horizontal="center" vertical="center" wrapText="1"/>
    </xf>
    <xf numFmtId="0" fontId="18"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8" fillId="2" borderId="9" xfId="49" applyFont="1" applyFill="1" applyBorder="1" applyAlignment="1" applyProtection="1">
      <alignment horizontal="center" vertical="center" wrapText="1"/>
    </xf>
    <xf numFmtId="0"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3" borderId="9" xfId="49" applyFont="1" applyFill="1" applyBorder="1" applyAlignment="1" applyProtection="1">
      <alignment horizontal="center" vertical="center" wrapText="1"/>
    </xf>
    <xf numFmtId="0" fontId="8" fillId="3"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8"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9" fillId="2" borderId="5" xfId="49" applyFont="1" applyFill="1" applyBorder="1" applyAlignment="1" applyProtection="1">
      <alignment horizontal="center" vertical="center" wrapText="1"/>
    </xf>
    <xf numFmtId="0" fontId="9" fillId="2" borderId="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0" fillId="0" borderId="8" xfId="0" applyBorder="1" applyAlignment="1">
      <alignment horizontal="center" vertical="center"/>
    </xf>
    <xf numFmtId="0" fontId="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76" fontId="34"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xf>
    <xf numFmtId="0" fontId="9" fillId="2" borderId="1" xfId="0" applyFont="1" applyFill="1" applyBorder="1" applyAlignment="1">
      <alignment horizontal="center" vertical="center"/>
    </xf>
    <xf numFmtId="0" fontId="20" fillId="2" borderId="1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20" fillId="2" borderId="12" xfId="0" applyFont="1" applyFill="1" applyBorder="1" applyAlignment="1">
      <alignment horizontal="center" vertical="center"/>
    </xf>
    <xf numFmtId="0" fontId="27" fillId="0" borderId="1" xfId="0" applyFont="1" applyFill="1" applyBorder="1" applyAlignment="1">
      <alignment horizontal="center" vertical="center"/>
    </xf>
    <xf numFmtId="0" fontId="34"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2" fillId="0" borderId="0" xfId="0" applyFont="1" applyFill="1" applyBorder="1" applyAlignment="1">
      <alignment horizontal="center" vertical="center"/>
    </xf>
    <xf numFmtId="0" fontId="3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20" fillId="2" borderId="12"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2" fillId="0" borderId="0" xfId="0"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39" fillId="0" borderId="5"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29"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5" xfId="5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0" xfId="0" applyBorder="1" applyAlignment="1">
      <alignment horizontal="center" vertical="center"/>
    </xf>
    <xf numFmtId="0" fontId="40" fillId="0" borderId="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lignment vertical="center"/>
    </xf>
    <xf numFmtId="0" fontId="7" fillId="0" borderId="1" xfId="0" applyFont="1" applyFill="1" applyBorder="1" applyAlignment="1">
      <alignment vertical="center"/>
    </xf>
    <xf numFmtId="0" fontId="9" fillId="0" borderId="0" xfId="0" applyFont="1" applyFill="1" applyBorder="1" applyAlignment="1">
      <alignment horizontal="center" vertical="center" wrapText="1"/>
    </xf>
    <xf numFmtId="0" fontId="0" fillId="0" borderId="0" xfId="0" applyFont="1" applyFill="1" applyBorder="1">
      <alignment vertical="center"/>
    </xf>
    <xf numFmtId="0" fontId="0" fillId="0" borderId="0" xfId="0" applyFill="1" applyBorder="1">
      <alignment vertical="center"/>
    </xf>
    <xf numFmtId="0" fontId="0" fillId="0" borderId="0" xfId="0" applyFill="1">
      <alignment vertical="center"/>
    </xf>
    <xf numFmtId="0" fontId="4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0" fillId="0" borderId="1" xfId="0" applyFont="1" applyFill="1" applyBorder="1">
      <alignment vertical="center"/>
    </xf>
    <xf numFmtId="0" fontId="9" fillId="0" borderId="1" xfId="49" applyFont="1" applyFill="1" applyBorder="1" applyAlignment="1" applyProtection="1">
      <alignment horizontal="center" vertical="center" wrapText="1"/>
    </xf>
    <xf numFmtId="0" fontId="0" fillId="0" borderId="0" xfId="0" applyFont="1" applyFill="1">
      <alignment vertical="center"/>
    </xf>
    <xf numFmtId="57" fontId="40" fillId="0" borderId="1" xfId="0" applyNumberFormat="1" applyFont="1" applyFill="1" applyBorder="1" applyAlignment="1">
      <alignment horizontal="center" vertical="center" wrapText="1"/>
    </xf>
    <xf numFmtId="0" fontId="33" fillId="0" borderId="12" xfId="0" applyNumberFormat="1" applyFont="1" applyFill="1" applyBorder="1" applyAlignment="1">
      <alignment horizontal="center" vertical="center" wrapText="1"/>
    </xf>
    <xf numFmtId="0" fontId="0" fillId="0" borderId="2" xfId="0" applyBorder="1" applyAlignment="1">
      <alignment horizontal="center" vertical="center"/>
    </xf>
    <xf numFmtId="0" fontId="11" fillId="0" borderId="8"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0" fillId="0" borderId="1" xfId="0" applyFont="1" applyFill="1" applyBorder="1" applyAlignment="1">
      <alignment vertical="center" wrapText="1"/>
    </xf>
    <xf numFmtId="0" fontId="34" fillId="0" borderId="1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7" xfId="0" applyBorder="1">
      <alignment vertical="center"/>
    </xf>
    <xf numFmtId="0" fontId="11" fillId="0" borderId="7"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6" fillId="0" borderId="15" xfId="0" applyFont="1" applyFill="1" applyBorder="1" applyAlignment="1">
      <alignment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0" fillId="0" borderId="1" xfId="0" applyFont="1" applyFill="1" applyBorder="1" applyAlignment="1">
      <alignment vertical="center"/>
    </xf>
    <xf numFmtId="0" fontId="0" fillId="0" borderId="0" xfId="0" applyAlignment="1">
      <alignment vertical="center" wrapText="1"/>
    </xf>
    <xf numFmtId="0" fontId="47"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48" fillId="0" borderId="1" xfId="0" applyFont="1" applyFill="1" applyBorder="1" applyAlignment="1">
      <alignment horizontal="center" vertical="center" wrapText="1"/>
    </xf>
    <xf numFmtId="0" fontId="39" fillId="0" borderId="15"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9"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0" fillId="0" borderId="1" xfId="0" applyBorder="1" applyAlignment="1">
      <alignment vertical="center" wrapText="1"/>
    </xf>
    <xf numFmtId="0" fontId="50" fillId="0" borderId="0" xfId="0" applyFont="1" applyFill="1" applyAlignment="1">
      <alignment horizontal="center" vertical="center" wrapText="1"/>
    </xf>
    <xf numFmtId="0" fontId="50" fillId="0" borderId="0"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xf>
    <xf numFmtId="0" fontId="51" fillId="0" borderId="0" xfId="0" applyFont="1" applyFill="1" applyAlignment="1">
      <alignment horizontal="center" vertical="center" wrapText="1"/>
    </xf>
    <xf numFmtId="0" fontId="43" fillId="0"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33" fillId="0" borderId="5" xfId="0" applyFont="1" applyFill="1" applyBorder="1" applyAlignment="1">
      <alignment horizontal="center" vertical="center"/>
    </xf>
    <xf numFmtId="0" fontId="8" fillId="0" borderId="8" xfId="0" applyFont="1" applyBorder="1" applyAlignment="1">
      <alignment horizontal="center" vertical="center"/>
    </xf>
    <xf numFmtId="0" fontId="1" fillId="0" borderId="0" xfId="0" applyFont="1" applyFill="1" applyBorder="1" applyAlignment="1">
      <alignment vertical="center"/>
    </xf>
    <xf numFmtId="57" fontId="33" fillId="0" borderId="0" xfId="0" applyNumberFormat="1" applyFont="1" applyFill="1" applyBorder="1" applyAlignment="1">
      <alignment vertical="center" wrapText="1"/>
    </xf>
    <xf numFmtId="0" fontId="53" fillId="0" borderId="1" xfId="0" applyFont="1" applyFill="1" applyBorder="1" applyAlignment="1">
      <alignment horizontal="center" vertical="center"/>
    </xf>
    <xf numFmtId="0" fontId="54" fillId="0" borderId="0" xfId="0" applyFont="1" applyFill="1" applyBorder="1" applyAlignment="1">
      <alignment horizontal="center" vertical="center"/>
    </xf>
    <xf numFmtId="0" fontId="52" fillId="0" borderId="1" xfId="0" applyFont="1" applyFill="1" applyBorder="1" applyAlignment="1">
      <alignment horizontal="right" vertical="center"/>
    </xf>
    <xf numFmtId="0" fontId="10" fillId="0" borderId="0" xfId="0" applyFont="1" applyFill="1" applyBorder="1" applyAlignment="1">
      <alignment vertical="center"/>
    </xf>
    <xf numFmtId="0" fontId="33" fillId="0" borderId="1" xfId="0" applyFont="1" applyFill="1" applyBorder="1" applyAlignment="1">
      <alignment horizontal="right" vertical="center" wrapText="1"/>
    </xf>
    <xf numFmtId="0" fontId="8" fillId="0" borderId="0" xfId="0" applyFont="1" applyFill="1" applyBorder="1" applyAlignment="1">
      <alignment horizontal="center" vertical="center" wrapText="1"/>
    </xf>
    <xf numFmtId="0" fontId="33" fillId="0" borderId="1" xfId="0" applyFont="1" applyFill="1" applyBorder="1" applyAlignment="1">
      <alignment horizontal="right" vertical="center"/>
    </xf>
    <xf numFmtId="0" fontId="55" fillId="0" borderId="1" xfId="0" applyFont="1" applyFill="1" applyBorder="1" applyAlignment="1">
      <alignment horizontal="left" vertical="center"/>
    </xf>
    <xf numFmtId="0" fontId="33" fillId="0" borderId="6" xfId="0" applyFont="1" applyFill="1" applyBorder="1" applyAlignment="1">
      <alignment horizontal="right" vertical="center"/>
    </xf>
    <xf numFmtId="0" fontId="55" fillId="0" borderId="6" xfId="0" applyFont="1" applyFill="1" applyBorder="1" applyAlignment="1">
      <alignment horizontal="left" vertical="center"/>
    </xf>
    <xf numFmtId="0" fontId="10" fillId="0" borderId="6"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2" xfId="50"/>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6" sqref="D6"/>
    </sheetView>
  </sheetViews>
  <sheetFormatPr defaultColWidth="9" defaultRowHeight="15.75" outlineLevelCol="5"/>
  <cols>
    <col min="1" max="1" width="15.625" customWidth="1"/>
    <col min="2" max="2" width="19.5" customWidth="1"/>
    <col min="3" max="3" width="16.75" customWidth="1"/>
    <col min="4" max="4" width="15.625" style="202" customWidth="1"/>
    <col min="5" max="6" width="15.625" customWidth="1"/>
  </cols>
  <sheetData>
    <row r="1" ht="18" spans="1:6">
      <c r="A1" s="203" t="s">
        <v>0</v>
      </c>
      <c r="B1" s="203"/>
      <c r="C1" s="203"/>
      <c r="D1" s="204"/>
      <c r="E1" s="203"/>
      <c r="F1" s="212"/>
    </row>
    <row r="2" ht="20.25" spans="1:6">
      <c r="A2" s="205" t="s">
        <v>1</v>
      </c>
      <c r="B2" s="205"/>
      <c r="C2" s="205"/>
      <c r="D2" s="205"/>
      <c r="E2" s="205"/>
      <c r="F2" s="205"/>
    </row>
    <row r="3" spans="1:6">
      <c r="A3" s="206"/>
      <c r="B3" s="206"/>
      <c r="C3" s="206"/>
      <c r="D3" s="206"/>
      <c r="E3" s="206" t="s">
        <v>2</v>
      </c>
      <c r="F3" s="213"/>
    </row>
    <row r="4" spans="1:6">
      <c r="A4" s="207" t="s">
        <v>3</v>
      </c>
      <c r="B4" s="207" t="s">
        <v>4</v>
      </c>
      <c r="C4" s="207" t="s">
        <v>5</v>
      </c>
      <c r="D4" s="208" t="s">
        <v>6</v>
      </c>
      <c r="E4" s="214" t="s">
        <v>7</v>
      </c>
      <c r="F4" s="215"/>
    </row>
    <row r="5" ht="19" customHeight="1" spans="1:6">
      <c r="A5" s="207" t="s">
        <v>8</v>
      </c>
      <c r="B5" s="207"/>
      <c r="C5" s="207"/>
      <c r="D5" s="208">
        <f>SUM(D6:D19)</f>
        <v>8386.5461</v>
      </c>
      <c r="E5" s="216"/>
      <c r="F5" s="217"/>
    </row>
    <row r="6" ht="63" customHeight="1" spans="1:6">
      <c r="A6" s="209">
        <v>1</v>
      </c>
      <c r="B6" s="99" t="s">
        <v>9</v>
      </c>
      <c r="C6" s="99" t="s">
        <v>10</v>
      </c>
      <c r="D6" s="209">
        <v>930</v>
      </c>
      <c r="E6" s="218"/>
      <c r="F6" s="219"/>
    </row>
    <row r="7" spans="1:6">
      <c r="A7" s="209">
        <v>2</v>
      </c>
      <c r="B7" s="99" t="s">
        <v>11</v>
      </c>
      <c r="C7" s="99" t="s">
        <v>12</v>
      </c>
      <c r="D7" s="209">
        <v>350</v>
      </c>
      <c r="E7" s="220"/>
      <c r="F7" s="219"/>
    </row>
    <row r="8" ht="25.5" spans="1:5">
      <c r="A8" s="209">
        <v>3</v>
      </c>
      <c r="B8" s="99" t="s">
        <v>13</v>
      </c>
      <c r="C8" s="99" t="s">
        <v>12</v>
      </c>
      <c r="D8" s="209">
        <v>994.5461</v>
      </c>
      <c r="E8" s="221"/>
    </row>
    <row r="9" ht="38.25" spans="1:5">
      <c r="A9" s="209">
        <v>4</v>
      </c>
      <c r="B9" s="99" t="s">
        <v>14</v>
      </c>
      <c r="C9" s="99" t="s">
        <v>15</v>
      </c>
      <c r="D9" s="209">
        <v>470</v>
      </c>
      <c r="E9" s="218"/>
    </row>
    <row r="10" spans="1:5">
      <c r="A10" s="209">
        <v>5</v>
      </c>
      <c r="B10" s="99" t="s">
        <v>16</v>
      </c>
      <c r="C10" s="99" t="s">
        <v>17</v>
      </c>
      <c r="D10" s="209">
        <v>100</v>
      </c>
      <c r="E10" s="218"/>
    </row>
    <row r="11" ht="24" spans="1:5">
      <c r="A11" s="209">
        <v>6</v>
      </c>
      <c r="B11" s="23" t="s">
        <v>18</v>
      </c>
      <c r="C11" s="99" t="s">
        <v>12</v>
      </c>
      <c r="D11" s="209">
        <v>1000</v>
      </c>
      <c r="E11" s="218"/>
    </row>
    <row r="12" spans="1:5">
      <c r="A12" s="209">
        <v>7</v>
      </c>
      <c r="B12" s="99" t="s">
        <v>19</v>
      </c>
      <c r="C12" s="99" t="s">
        <v>12</v>
      </c>
      <c r="D12" s="209">
        <v>249</v>
      </c>
      <c r="E12" s="218"/>
    </row>
    <row r="13" spans="1:5">
      <c r="A13" s="209">
        <v>8</v>
      </c>
      <c r="B13" s="99" t="s">
        <v>20</v>
      </c>
      <c r="C13" s="99" t="s">
        <v>12</v>
      </c>
      <c r="D13" s="209">
        <v>1990</v>
      </c>
      <c r="E13" s="222"/>
    </row>
    <row r="14" ht="25.5" spans="1:5">
      <c r="A14" s="209">
        <v>9</v>
      </c>
      <c r="B14" s="99" t="s">
        <v>21</v>
      </c>
      <c r="C14" s="99" t="s">
        <v>12</v>
      </c>
      <c r="D14" s="209">
        <v>20</v>
      </c>
      <c r="E14" s="222"/>
    </row>
    <row r="15" spans="1:5">
      <c r="A15" s="209">
        <v>10</v>
      </c>
      <c r="B15" s="99" t="s">
        <v>22</v>
      </c>
      <c r="C15" s="99" t="s">
        <v>23</v>
      </c>
      <c r="D15" s="209">
        <v>610</v>
      </c>
      <c r="E15" s="223"/>
    </row>
    <row r="16" spans="1:5">
      <c r="A16" s="209">
        <v>11</v>
      </c>
      <c r="B16" s="99" t="s">
        <v>24</v>
      </c>
      <c r="C16" s="99" t="s">
        <v>25</v>
      </c>
      <c r="D16" s="209">
        <v>45</v>
      </c>
      <c r="E16" s="223"/>
    </row>
    <row r="17" spans="1:5">
      <c r="A17" s="209">
        <v>12</v>
      </c>
      <c r="B17" s="99" t="s">
        <v>26</v>
      </c>
      <c r="C17" s="99" t="s">
        <v>27</v>
      </c>
      <c r="D17" s="209">
        <v>428</v>
      </c>
      <c r="E17" s="224"/>
    </row>
    <row r="18" ht="25.5" spans="1:5">
      <c r="A18" s="210">
        <v>13</v>
      </c>
      <c r="B18" s="99" t="s">
        <v>28</v>
      </c>
      <c r="C18" s="99" t="s">
        <v>29</v>
      </c>
      <c r="D18" s="99">
        <v>100</v>
      </c>
      <c r="E18" s="32"/>
    </row>
    <row r="19" ht="25.5" spans="1:5">
      <c r="A19" s="211">
        <v>14</v>
      </c>
      <c r="B19" s="99" t="s">
        <v>30</v>
      </c>
      <c r="C19" s="99" t="s">
        <v>31</v>
      </c>
      <c r="D19" s="99">
        <v>1100</v>
      </c>
      <c r="E19" s="37"/>
    </row>
  </sheetData>
  <mergeCells count="3">
    <mergeCell ref="A1:E1"/>
    <mergeCell ref="A2:E2"/>
    <mergeCell ref="A5:C5"/>
  </mergeCells>
  <pageMargins left="0.75" right="0.75" top="1" bottom="1" header="0.511805555555556" footer="0.511805555555556"/>
  <pageSetup paperSize="9" scale="90"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workbookViewId="0">
      <selection activeCell="G5" sqref="G5"/>
    </sheetView>
  </sheetViews>
  <sheetFormatPr defaultColWidth="9" defaultRowHeight="15.75" outlineLevelRow="5"/>
  <sheetData>
    <row r="1" ht="18" spans="1:15">
      <c r="A1" s="1" t="s">
        <v>448</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f>
        <v>20</v>
      </c>
      <c r="M4" s="6"/>
      <c r="N4" s="6"/>
      <c r="O4" s="6"/>
    </row>
    <row r="5" ht="72" spans="1:15">
      <c r="A5" s="7">
        <v>1</v>
      </c>
      <c r="B5" s="22" t="s">
        <v>436</v>
      </c>
      <c r="C5" s="22" t="s">
        <v>437</v>
      </c>
      <c r="D5" s="22" t="s">
        <v>449</v>
      </c>
      <c r="E5" s="142" t="s">
        <v>23</v>
      </c>
      <c r="F5" s="142" t="s">
        <v>439</v>
      </c>
      <c r="G5" s="12" t="s">
        <v>450</v>
      </c>
      <c r="H5" s="12" t="s">
        <v>54</v>
      </c>
      <c r="I5" s="12" t="s">
        <v>295</v>
      </c>
      <c r="J5" s="12" t="s">
        <v>297</v>
      </c>
      <c r="K5" s="12" t="s">
        <v>451</v>
      </c>
      <c r="L5" s="143">
        <v>20</v>
      </c>
      <c r="M5" s="22" t="s">
        <v>452</v>
      </c>
      <c r="N5" s="22" t="s">
        <v>453</v>
      </c>
      <c r="O5" s="24"/>
    </row>
    <row r="6" spans="1:1">
      <c r="A6" s="141"/>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workbookViewId="0">
      <selection activeCell="L11" sqref="L11"/>
    </sheetView>
  </sheetViews>
  <sheetFormatPr defaultColWidth="9" defaultRowHeight="15.75"/>
  <cols>
    <col min="12" max="12" width="10.75" customWidth="1"/>
  </cols>
  <sheetData>
    <row r="1" ht="18" spans="1:15">
      <c r="A1" s="1" t="s">
        <v>454</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75" t="s">
        <v>44</v>
      </c>
      <c r="O3" s="76" t="s">
        <v>7</v>
      </c>
    </row>
    <row r="4" ht="28.5" spans="1:15">
      <c r="A4" s="5"/>
      <c r="B4" s="6" t="s">
        <v>45</v>
      </c>
      <c r="C4" s="6" t="s">
        <v>46</v>
      </c>
      <c r="D4" s="6" t="s">
        <v>47</v>
      </c>
      <c r="E4" s="6"/>
      <c r="F4" s="6"/>
      <c r="G4" s="6"/>
      <c r="H4" s="6"/>
      <c r="I4" s="6"/>
      <c r="J4" s="6"/>
      <c r="K4" s="6"/>
      <c r="L4" s="10">
        <f>SUM(L5:L116)</f>
        <v>610</v>
      </c>
      <c r="M4" s="6"/>
      <c r="N4" s="75"/>
      <c r="O4" s="76"/>
    </row>
    <row r="5" ht="36" spans="1:15">
      <c r="A5" s="7">
        <v>1</v>
      </c>
      <c r="B5" s="13" t="s">
        <v>73</v>
      </c>
      <c r="C5" s="13" t="s">
        <v>117</v>
      </c>
      <c r="D5" s="13" t="s">
        <v>80</v>
      </c>
      <c r="E5" s="13" t="s">
        <v>455</v>
      </c>
      <c r="F5" s="13" t="s">
        <v>456</v>
      </c>
      <c r="G5" s="13" t="s">
        <v>457</v>
      </c>
      <c r="H5" s="50" t="s">
        <v>54</v>
      </c>
      <c r="I5" s="13" t="s">
        <v>456</v>
      </c>
      <c r="J5" s="13" t="s">
        <v>458</v>
      </c>
      <c r="K5" s="13" t="s">
        <v>459</v>
      </c>
      <c r="L5" s="55">
        <v>5</v>
      </c>
      <c r="M5" s="13" t="s">
        <v>460</v>
      </c>
      <c r="N5" s="77" t="s">
        <v>461</v>
      </c>
      <c r="O5" s="32"/>
    </row>
    <row r="6" ht="63.75" spans="1:15">
      <c r="A6" s="7">
        <v>2</v>
      </c>
      <c r="B6" s="12" t="s">
        <v>73</v>
      </c>
      <c r="C6" s="12" t="s">
        <v>74</v>
      </c>
      <c r="D6" s="12" t="s">
        <v>462</v>
      </c>
      <c r="E6" s="38" t="s">
        <v>455</v>
      </c>
      <c r="F6" s="38" t="s">
        <v>463</v>
      </c>
      <c r="G6" s="38" t="s">
        <v>464</v>
      </c>
      <c r="H6" s="38" t="s">
        <v>465</v>
      </c>
      <c r="I6" s="38" t="s">
        <v>463</v>
      </c>
      <c r="J6" s="38" t="s">
        <v>463</v>
      </c>
      <c r="K6" s="38" t="s">
        <v>466</v>
      </c>
      <c r="L6" s="56">
        <v>5</v>
      </c>
      <c r="M6" s="38" t="s">
        <v>467</v>
      </c>
      <c r="N6" s="78" t="s">
        <v>468</v>
      </c>
      <c r="O6" s="32"/>
    </row>
    <row r="7" ht="51" spans="1:15">
      <c r="A7" s="7">
        <v>3</v>
      </c>
      <c r="B7" s="38" t="s">
        <v>73</v>
      </c>
      <c r="C7" s="38" t="s">
        <v>74</v>
      </c>
      <c r="D7" s="38" t="s">
        <v>54</v>
      </c>
      <c r="E7" s="38" t="s">
        <v>139</v>
      </c>
      <c r="F7" s="38" t="s">
        <v>469</v>
      </c>
      <c r="G7" s="38" t="s">
        <v>470</v>
      </c>
      <c r="H7" s="38" t="s">
        <v>54</v>
      </c>
      <c r="I7" s="38" t="s">
        <v>469</v>
      </c>
      <c r="J7" s="38" t="s">
        <v>469</v>
      </c>
      <c r="K7" s="38" t="s">
        <v>471</v>
      </c>
      <c r="L7" s="56">
        <v>5</v>
      </c>
      <c r="M7" s="38" t="s">
        <v>472</v>
      </c>
      <c r="N7" s="78" t="s">
        <v>473</v>
      </c>
      <c r="O7" s="32"/>
    </row>
    <row r="8" ht="51" spans="1:15">
      <c r="A8" s="7">
        <v>4</v>
      </c>
      <c r="B8" s="38" t="s">
        <v>73</v>
      </c>
      <c r="C8" s="38" t="s">
        <v>74</v>
      </c>
      <c r="D8" s="38" t="s">
        <v>75</v>
      </c>
      <c r="E8" s="38" t="s">
        <v>139</v>
      </c>
      <c r="F8" s="38" t="s">
        <v>474</v>
      </c>
      <c r="G8" s="38" t="s">
        <v>475</v>
      </c>
      <c r="H8" s="38" t="s">
        <v>54</v>
      </c>
      <c r="I8" s="38" t="s">
        <v>474</v>
      </c>
      <c r="J8" s="38" t="s">
        <v>474</v>
      </c>
      <c r="K8" s="38" t="s">
        <v>476</v>
      </c>
      <c r="L8" s="56">
        <v>5</v>
      </c>
      <c r="M8" s="38" t="s">
        <v>477</v>
      </c>
      <c r="N8" s="78" t="s">
        <v>478</v>
      </c>
      <c r="O8" s="32"/>
    </row>
    <row r="9" ht="51" spans="1:15">
      <c r="A9" s="7">
        <v>5</v>
      </c>
      <c r="B9" s="38" t="s">
        <v>73</v>
      </c>
      <c r="C9" s="38" t="s">
        <v>74</v>
      </c>
      <c r="D9" s="38" t="s">
        <v>479</v>
      </c>
      <c r="E9" s="38" t="s">
        <v>139</v>
      </c>
      <c r="F9" s="38" t="s">
        <v>480</v>
      </c>
      <c r="G9" s="38" t="s">
        <v>481</v>
      </c>
      <c r="H9" s="38" t="s">
        <v>210</v>
      </c>
      <c r="I9" s="38" t="s">
        <v>482</v>
      </c>
      <c r="J9" s="38" t="s">
        <v>480</v>
      </c>
      <c r="K9" s="38" t="s">
        <v>483</v>
      </c>
      <c r="L9" s="56">
        <v>5</v>
      </c>
      <c r="M9" s="38" t="s">
        <v>484</v>
      </c>
      <c r="N9" s="78" t="s">
        <v>485</v>
      </c>
      <c r="O9" s="32"/>
    </row>
    <row r="10" ht="48" spans="1:15">
      <c r="A10" s="7">
        <v>6</v>
      </c>
      <c r="B10" s="8" t="s">
        <v>73</v>
      </c>
      <c r="C10" s="8" t="s">
        <v>74</v>
      </c>
      <c r="D10" s="8" t="s">
        <v>486</v>
      </c>
      <c r="E10" s="8" t="s">
        <v>139</v>
      </c>
      <c r="F10" s="8" t="s">
        <v>487</v>
      </c>
      <c r="G10" s="8" t="s">
        <v>488</v>
      </c>
      <c r="H10" s="8" t="s">
        <v>489</v>
      </c>
      <c r="I10" s="8" t="s">
        <v>490</v>
      </c>
      <c r="J10" s="8" t="s">
        <v>487</v>
      </c>
      <c r="K10" s="8" t="s">
        <v>491</v>
      </c>
      <c r="L10" s="8">
        <v>5</v>
      </c>
      <c r="M10" s="8" t="s">
        <v>492</v>
      </c>
      <c r="N10" s="79" t="s">
        <v>493</v>
      </c>
      <c r="O10" s="32"/>
    </row>
    <row r="11" ht="51" spans="1:15">
      <c r="A11" s="7">
        <v>7</v>
      </c>
      <c r="B11" s="39" t="s">
        <v>73</v>
      </c>
      <c r="C11" s="39" t="s">
        <v>74</v>
      </c>
      <c r="D11" s="39" t="s">
        <v>80</v>
      </c>
      <c r="E11" s="39" t="s">
        <v>103</v>
      </c>
      <c r="F11" s="39" t="s">
        <v>494</v>
      </c>
      <c r="G11" s="39" t="s">
        <v>495</v>
      </c>
      <c r="H11" s="39" t="s">
        <v>54</v>
      </c>
      <c r="I11" s="39" t="s">
        <v>496</v>
      </c>
      <c r="J11" s="39" t="s">
        <v>494</v>
      </c>
      <c r="K11" s="39" t="s">
        <v>497</v>
      </c>
      <c r="L11" s="39">
        <v>5</v>
      </c>
      <c r="M11" s="39" t="s">
        <v>498</v>
      </c>
      <c r="N11" s="80" t="s">
        <v>499</v>
      </c>
      <c r="O11" s="32"/>
    </row>
    <row r="12" ht="51" spans="1:15">
      <c r="A12" s="7">
        <v>8</v>
      </c>
      <c r="B12" s="39" t="s">
        <v>73</v>
      </c>
      <c r="C12" s="39" t="s">
        <v>74</v>
      </c>
      <c r="D12" s="39" t="s">
        <v>168</v>
      </c>
      <c r="E12" s="39" t="s">
        <v>103</v>
      </c>
      <c r="F12" s="39" t="s">
        <v>500</v>
      </c>
      <c r="G12" s="39" t="s">
        <v>501</v>
      </c>
      <c r="H12" s="39" t="s">
        <v>54</v>
      </c>
      <c r="I12" s="39" t="s">
        <v>502</v>
      </c>
      <c r="J12" s="39" t="s">
        <v>500</v>
      </c>
      <c r="K12" s="39" t="s">
        <v>503</v>
      </c>
      <c r="L12" s="39">
        <v>5</v>
      </c>
      <c r="M12" s="81" t="s">
        <v>504</v>
      </c>
      <c r="N12" s="80" t="s">
        <v>505</v>
      </c>
      <c r="O12" s="32"/>
    </row>
    <row r="13" ht="51" spans="1:15">
      <c r="A13" s="7">
        <v>9</v>
      </c>
      <c r="B13" s="39" t="s">
        <v>73</v>
      </c>
      <c r="C13" s="39" t="s">
        <v>74</v>
      </c>
      <c r="D13" s="39" t="s">
        <v>80</v>
      </c>
      <c r="E13" s="39" t="s">
        <v>103</v>
      </c>
      <c r="F13" s="39" t="s">
        <v>506</v>
      </c>
      <c r="G13" s="39" t="s">
        <v>507</v>
      </c>
      <c r="H13" s="39" t="s">
        <v>54</v>
      </c>
      <c r="I13" s="57" t="s">
        <v>506</v>
      </c>
      <c r="J13" s="39" t="s">
        <v>506</v>
      </c>
      <c r="K13" s="39" t="s">
        <v>508</v>
      </c>
      <c r="L13" s="39">
        <v>5</v>
      </c>
      <c r="M13" s="81" t="s">
        <v>509</v>
      </c>
      <c r="N13" s="80" t="s">
        <v>510</v>
      </c>
      <c r="O13" s="32"/>
    </row>
    <row r="14" ht="51" spans="1:15">
      <c r="A14" s="7">
        <v>10</v>
      </c>
      <c r="B14" s="39" t="s">
        <v>73</v>
      </c>
      <c r="C14" s="39" t="s">
        <v>74</v>
      </c>
      <c r="D14" s="39" t="s">
        <v>75</v>
      </c>
      <c r="E14" s="39" t="s">
        <v>103</v>
      </c>
      <c r="F14" s="39" t="s">
        <v>511</v>
      </c>
      <c r="G14" s="39" t="s">
        <v>512</v>
      </c>
      <c r="H14" s="39" t="s">
        <v>54</v>
      </c>
      <c r="I14" s="39" t="s">
        <v>513</v>
      </c>
      <c r="J14" s="39" t="s">
        <v>511</v>
      </c>
      <c r="K14" s="39" t="s">
        <v>514</v>
      </c>
      <c r="L14" s="39">
        <v>5</v>
      </c>
      <c r="M14" s="39" t="s">
        <v>515</v>
      </c>
      <c r="N14" s="80" t="s">
        <v>510</v>
      </c>
      <c r="O14" s="32"/>
    </row>
    <row r="15" ht="51" spans="1:15">
      <c r="A15" s="7">
        <v>11</v>
      </c>
      <c r="B15" s="39" t="s">
        <v>73</v>
      </c>
      <c r="C15" s="39" t="s">
        <v>74</v>
      </c>
      <c r="D15" s="39" t="s">
        <v>80</v>
      </c>
      <c r="E15" s="39" t="s">
        <v>103</v>
      </c>
      <c r="F15" s="39" t="s">
        <v>516</v>
      </c>
      <c r="G15" s="39" t="s">
        <v>517</v>
      </c>
      <c r="H15" s="39" t="s">
        <v>54</v>
      </c>
      <c r="I15" s="39" t="s">
        <v>518</v>
      </c>
      <c r="J15" s="39" t="s">
        <v>516</v>
      </c>
      <c r="K15" s="39" t="s">
        <v>519</v>
      </c>
      <c r="L15" s="39">
        <v>5</v>
      </c>
      <c r="M15" s="39" t="s">
        <v>520</v>
      </c>
      <c r="N15" s="80" t="s">
        <v>510</v>
      </c>
      <c r="O15" s="32"/>
    </row>
    <row r="16" ht="84" spans="1:15">
      <c r="A16" s="7">
        <v>12</v>
      </c>
      <c r="B16" s="40" t="s">
        <v>73</v>
      </c>
      <c r="C16" s="40" t="s">
        <v>74</v>
      </c>
      <c r="D16" s="40" t="s">
        <v>80</v>
      </c>
      <c r="E16" s="40" t="s">
        <v>17</v>
      </c>
      <c r="F16" s="40" t="s">
        <v>521</v>
      </c>
      <c r="G16" s="40" t="s">
        <v>522</v>
      </c>
      <c r="H16" s="40" t="s">
        <v>54</v>
      </c>
      <c r="I16" s="40" t="s">
        <v>523</v>
      </c>
      <c r="J16" s="40" t="s">
        <v>406</v>
      </c>
      <c r="K16" s="40" t="s">
        <v>524</v>
      </c>
      <c r="L16" s="58">
        <v>5</v>
      </c>
      <c r="M16" s="40" t="s">
        <v>525</v>
      </c>
      <c r="N16" s="82" t="s">
        <v>526</v>
      </c>
      <c r="O16" s="32"/>
    </row>
    <row r="17" ht="84" spans="1:15">
      <c r="A17" s="7">
        <v>13</v>
      </c>
      <c r="B17" s="41" t="s">
        <v>73</v>
      </c>
      <c r="C17" s="41" t="s">
        <v>74</v>
      </c>
      <c r="D17" s="41" t="s">
        <v>527</v>
      </c>
      <c r="E17" s="41" t="s">
        <v>17</v>
      </c>
      <c r="F17" s="41" t="s">
        <v>528</v>
      </c>
      <c r="G17" s="41" t="s">
        <v>529</v>
      </c>
      <c r="H17" s="41" t="s">
        <v>227</v>
      </c>
      <c r="I17" s="41" t="s">
        <v>530</v>
      </c>
      <c r="J17" s="41" t="s">
        <v>406</v>
      </c>
      <c r="K17" s="59" t="s">
        <v>531</v>
      </c>
      <c r="L17" s="60">
        <v>5</v>
      </c>
      <c r="M17" s="41" t="s">
        <v>532</v>
      </c>
      <c r="N17" s="83" t="s">
        <v>533</v>
      </c>
      <c r="O17" s="32"/>
    </row>
    <row r="18" ht="60" spans="1:15">
      <c r="A18" s="7">
        <v>14</v>
      </c>
      <c r="B18" s="41" t="s">
        <v>73</v>
      </c>
      <c r="C18" s="41" t="s">
        <v>74</v>
      </c>
      <c r="D18" s="41" t="s">
        <v>80</v>
      </c>
      <c r="E18" s="41" t="s">
        <v>17</v>
      </c>
      <c r="F18" s="41" t="s">
        <v>534</v>
      </c>
      <c r="G18" s="41" t="s">
        <v>535</v>
      </c>
      <c r="H18" s="41" t="s">
        <v>536</v>
      </c>
      <c r="I18" s="41" t="s">
        <v>537</v>
      </c>
      <c r="J18" s="41" t="s">
        <v>406</v>
      </c>
      <c r="K18" s="59" t="s">
        <v>538</v>
      </c>
      <c r="L18" s="60">
        <v>5</v>
      </c>
      <c r="M18" s="41" t="s">
        <v>539</v>
      </c>
      <c r="N18" s="84" t="s">
        <v>540</v>
      </c>
      <c r="O18" s="32"/>
    </row>
    <row r="19" ht="89.25" spans="1:15">
      <c r="A19" s="7">
        <v>15</v>
      </c>
      <c r="B19" s="42" t="s">
        <v>73</v>
      </c>
      <c r="C19" s="42" t="s">
        <v>74</v>
      </c>
      <c r="D19" s="42" t="s">
        <v>80</v>
      </c>
      <c r="E19" s="51" t="s">
        <v>17</v>
      </c>
      <c r="F19" s="51" t="s">
        <v>541</v>
      </c>
      <c r="G19" s="42" t="s">
        <v>542</v>
      </c>
      <c r="H19" s="51" t="s">
        <v>54</v>
      </c>
      <c r="I19" s="42" t="s">
        <v>543</v>
      </c>
      <c r="J19" s="42" t="s">
        <v>406</v>
      </c>
      <c r="K19" s="42" t="s">
        <v>544</v>
      </c>
      <c r="L19" s="61">
        <v>5</v>
      </c>
      <c r="M19" s="42" t="s">
        <v>545</v>
      </c>
      <c r="N19" s="85" t="s">
        <v>546</v>
      </c>
      <c r="O19" s="32"/>
    </row>
    <row r="20" ht="72" spans="1:15">
      <c r="A20" s="7">
        <v>16</v>
      </c>
      <c r="B20" s="41" t="s">
        <v>73</v>
      </c>
      <c r="C20" s="41" t="s">
        <v>74</v>
      </c>
      <c r="D20" s="41" t="s">
        <v>80</v>
      </c>
      <c r="E20" s="41" t="s">
        <v>17</v>
      </c>
      <c r="F20" s="41" t="s">
        <v>547</v>
      </c>
      <c r="G20" s="41" t="s">
        <v>548</v>
      </c>
      <c r="H20" s="41" t="s">
        <v>54</v>
      </c>
      <c r="I20" s="41" t="s">
        <v>549</v>
      </c>
      <c r="J20" s="41" t="s">
        <v>406</v>
      </c>
      <c r="K20" s="59" t="s">
        <v>550</v>
      </c>
      <c r="L20" s="62">
        <v>5</v>
      </c>
      <c r="M20" s="41" t="s">
        <v>551</v>
      </c>
      <c r="N20" s="83" t="s">
        <v>552</v>
      </c>
      <c r="O20" s="32"/>
    </row>
    <row r="21" ht="96" spans="1:15">
      <c r="A21" s="7">
        <v>17</v>
      </c>
      <c r="B21" s="41" t="s">
        <v>73</v>
      </c>
      <c r="C21" s="41" t="s">
        <v>74</v>
      </c>
      <c r="D21" s="41" t="s">
        <v>80</v>
      </c>
      <c r="E21" s="41" t="s">
        <v>17</v>
      </c>
      <c r="F21" s="41" t="s">
        <v>553</v>
      </c>
      <c r="G21" s="41" t="s">
        <v>554</v>
      </c>
      <c r="H21" s="41" t="s">
        <v>54</v>
      </c>
      <c r="I21" s="41" t="s">
        <v>555</v>
      </c>
      <c r="J21" s="41" t="s">
        <v>406</v>
      </c>
      <c r="K21" s="59" t="s">
        <v>556</v>
      </c>
      <c r="L21" s="60">
        <v>5</v>
      </c>
      <c r="M21" s="41" t="s">
        <v>557</v>
      </c>
      <c r="N21" s="84" t="s">
        <v>558</v>
      </c>
      <c r="O21" s="32"/>
    </row>
    <row r="22" ht="60" spans="1:15">
      <c r="A22" s="7">
        <v>18</v>
      </c>
      <c r="B22" s="41" t="s">
        <v>73</v>
      </c>
      <c r="C22" s="41" t="s">
        <v>74</v>
      </c>
      <c r="D22" s="41" t="s">
        <v>80</v>
      </c>
      <c r="E22" s="41" t="s">
        <v>17</v>
      </c>
      <c r="F22" s="41" t="s">
        <v>559</v>
      </c>
      <c r="G22" s="41" t="s">
        <v>560</v>
      </c>
      <c r="H22" s="41" t="s">
        <v>54</v>
      </c>
      <c r="I22" s="41" t="s">
        <v>561</v>
      </c>
      <c r="J22" s="41" t="s">
        <v>406</v>
      </c>
      <c r="K22" s="59" t="s">
        <v>562</v>
      </c>
      <c r="L22" s="60">
        <v>5</v>
      </c>
      <c r="M22" s="41" t="s">
        <v>563</v>
      </c>
      <c r="N22" s="84" t="s">
        <v>564</v>
      </c>
      <c r="O22" s="32"/>
    </row>
    <row r="23" ht="84" spans="1:15">
      <c r="A23" s="7">
        <v>19</v>
      </c>
      <c r="B23" s="41" t="s">
        <v>60</v>
      </c>
      <c r="C23" s="41" t="s">
        <v>243</v>
      </c>
      <c r="D23" s="41" t="s">
        <v>62</v>
      </c>
      <c r="E23" s="41" t="s">
        <v>17</v>
      </c>
      <c r="F23" s="41" t="s">
        <v>565</v>
      </c>
      <c r="G23" s="41" t="s">
        <v>566</v>
      </c>
      <c r="H23" s="41" t="s">
        <v>54</v>
      </c>
      <c r="I23" s="41" t="s">
        <v>567</v>
      </c>
      <c r="J23" s="41" t="s">
        <v>406</v>
      </c>
      <c r="K23" s="59" t="s">
        <v>568</v>
      </c>
      <c r="L23" s="62">
        <v>5</v>
      </c>
      <c r="M23" s="41" t="s">
        <v>569</v>
      </c>
      <c r="N23" s="83" t="s">
        <v>570</v>
      </c>
      <c r="O23" s="32"/>
    </row>
    <row r="24" ht="60" spans="1:15">
      <c r="A24" s="7">
        <v>20</v>
      </c>
      <c r="B24" s="13" t="s">
        <v>73</v>
      </c>
      <c r="C24" s="13" t="s">
        <v>74</v>
      </c>
      <c r="D24" s="13" t="s">
        <v>168</v>
      </c>
      <c r="E24" s="13" t="s">
        <v>17</v>
      </c>
      <c r="F24" s="13" t="s">
        <v>571</v>
      </c>
      <c r="G24" s="41" t="s">
        <v>572</v>
      </c>
      <c r="H24" s="13" t="s">
        <v>54</v>
      </c>
      <c r="I24" s="41" t="s">
        <v>573</v>
      </c>
      <c r="J24" s="41" t="s">
        <v>406</v>
      </c>
      <c r="K24" s="41" t="s">
        <v>574</v>
      </c>
      <c r="L24" s="55">
        <v>5</v>
      </c>
      <c r="M24" s="13" t="s">
        <v>575</v>
      </c>
      <c r="N24" s="83" t="s">
        <v>576</v>
      </c>
      <c r="O24" s="32"/>
    </row>
    <row r="25" ht="60" spans="1:15">
      <c r="A25" s="7">
        <v>21</v>
      </c>
      <c r="B25" s="41" t="s">
        <v>73</v>
      </c>
      <c r="C25" s="41" t="s">
        <v>74</v>
      </c>
      <c r="D25" s="41" t="s">
        <v>577</v>
      </c>
      <c r="E25" s="41" t="s">
        <v>17</v>
      </c>
      <c r="F25" s="41" t="s">
        <v>578</v>
      </c>
      <c r="G25" s="41" t="s">
        <v>579</v>
      </c>
      <c r="H25" s="41" t="s">
        <v>465</v>
      </c>
      <c r="I25" s="41" t="s">
        <v>579</v>
      </c>
      <c r="J25" s="41" t="s">
        <v>406</v>
      </c>
      <c r="K25" s="59" t="s">
        <v>580</v>
      </c>
      <c r="L25" s="60">
        <v>5</v>
      </c>
      <c r="M25" s="41" t="s">
        <v>581</v>
      </c>
      <c r="N25" s="83" t="s">
        <v>582</v>
      </c>
      <c r="O25" s="32"/>
    </row>
    <row r="26" ht="60" spans="1:15">
      <c r="A26" s="7">
        <v>22</v>
      </c>
      <c r="B26" s="13" t="s">
        <v>73</v>
      </c>
      <c r="C26" s="13" t="s">
        <v>74</v>
      </c>
      <c r="D26" s="13" t="s">
        <v>583</v>
      </c>
      <c r="E26" s="41" t="s">
        <v>17</v>
      </c>
      <c r="F26" s="41" t="s">
        <v>584</v>
      </c>
      <c r="G26" s="41" t="s">
        <v>585</v>
      </c>
      <c r="H26" s="41" t="s">
        <v>54</v>
      </c>
      <c r="I26" s="41" t="s">
        <v>586</v>
      </c>
      <c r="J26" s="41" t="s">
        <v>406</v>
      </c>
      <c r="K26" s="59" t="s">
        <v>587</v>
      </c>
      <c r="L26" s="60">
        <v>5</v>
      </c>
      <c r="M26" s="41" t="s">
        <v>588</v>
      </c>
      <c r="N26" s="84" t="s">
        <v>589</v>
      </c>
      <c r="O26" s="32"/>
    </row>
    <row r="27" ht="60" spans="1:15">
      <c r="A27" s="7">
        <v>23</v>
      </c>
      <c r="B27" s="13" t="s">
        <v>73</v>
      </c>
      <c r="C27" s="13" t="s">
        <v>74</v>
      </c>
      <c r="D27" s="13" t="s">
        <v>80</v>
      </c>
      <c r="E27" s="13" t="s">
        <v>590</v>
      </c>
      <c r="F27" s="13" t="s">
        <v>591</v>
      </c>
      <c r="G27" s="13" t="s">
        <v>592</v>
      </c>
      <c r="H27" s="13" t="s">
        <v>54</v>
      </c>
      <c r="I27" s="13" t="s">
        <v>593</v>
      </c>
      <c r="J27" s="13" t="s">
        <v>591</v>
      </c>
      <c r="K27" s="13" t="s">
        <v>594</v>
      </c>
      <c r="L27" s="55">
        <v>5</v>
      </c>
      <c r="M27" s="13" t="s">
        <v>595</v>
      </c>
      <c r="N27" s="77" t="s">
        <v>596</v>
      </c>
      <c r="O27" s="32"/>
    </row>
    <row r="28" ht="48" spans="1:15">
      <c r="A28" s="7">
        <v>24</v>
      </c>
      <c r="B28" s="13" t="s">
        <v>48</v>
      </c>
      <c r="C28" s="13" t="s">
        <v>110</v>
      </c>
      <c r="D28" s="12" t="s">
        <v>61</v>
      </c>
      <c r="E28" s="13" t="s">
        <v>590</v>
      </c>
      <c r="F28" s="13" t="s">
        <v>597</v>
      </c>
      <c r="G28" s="13" t="s">
        <v>598</v>
      </c>
      <c r="H28" s="13" t="s">
        <v>465</v>
      </c>
      <c r="I28" s="13" t="s">
        <v>599</v>
      </c>
      <c r="J28" s="13" t="s">
        <v>597</v>
      </c>
      <c r="K28" s="13" t="s">
        <v>600</v>
      </c>
      <c r="L28" s="55">
        <v>10</v>
      </c>
      <c r="M28" s="13" t="s">
        <v>601</v>
      </c>
      <c r="N28" s="77" t="s">
        <v>602</v>
      </c>
      <c r="O28" s="32"/>
    </row>
    <row r="29" ht="36" spans="1:15">
      <c r="A29" s="7">
        <v>25</v>
      </c>
      <c r="B29" s="13" t="s">
        <v>73</v>
      </c>
      <c r="C29" s="13" t="s">
        <v>74</v>
      </c>
      <c r="D29" s="13" t="s">
        <v>80</v>
      </c>
      <c r="E29" s="13" t="s">
        <v>603</v>
      </c>
      <c r="F29" s="13" t="s">
        <v>604</v>
      </c>
      <c r="G29" s="13" t="s">
        <v>605</v>
      </c>
      <c r="H29" s="13" t="s">
        <v>606</v>
      </c>
      <c r="I29" s="13" t="s">
        <v>607</v>
      </c>
      <c r="J29" s="13" t="s">
        <v>604</v>
      </c>
      <c r="K29" s="13" t="s">
        <v>608</v>
      </c>
      <c r="L29" s="55">
        <v>5</v>
      </c>
      <c r="M29" s="13" t="s">
        <v>609</v>
      </c>
      <c r="N29" s="82" t="s">
        <v>610</v>
      </c>
      <c r="O29" s="32"/>
    </row>
    <row r="30" ht="56.25" spans="1:15">
      <c r="A30" s="7">
        <v>26</v>
      </c>
      <c r="B30" s="38" t="s">
        <v>73</v>
      </c>
      <c r="C30" s="38" t="s">
        <v>74</v>
      </c>
      <c r="D30" s="12" t="s">
        <v>168</v>
      </c>
      <c r="E30" s="38" t="s">
        <v>302</v>
      </c>
      <c r="F30" s="38" t="s">
        <v>611</v>
      </c>
      <c r="G30" s="38" t="s">
        <v>612</v>
      </c>
      <c r="H30" s="38" t="s">
        <v>54</v>
      </c>
      <c r="I30" s="38" t="s">
        <v>613</v>
      </c>
      <c r="J30" s="38" t="s">
        <v>305</v>
      </c>
      <c r="K30" s="38" t="s">
        <v>614</v>
      </c>
      <c r="L30" s="56">
        <v>5</v>
      </c>
      <c r="M30" s="38" t="s">
        <v>615</v>
      </c>
      <c r="N30" s="19" t="s">
        <v>616</v>
      </c>
      <c r="O30" s="32"/>
    </row>
    <row r="31" ht="63.75" spans="1:15">
      <c r="A31" s="7">
        <v>27</v>
      </c>
      <c r="B31" s="43" t="s">
        <v>73</v>
      </c>
      <c r="C31" s="43" t="s">
        <v>74</v>
      </c>
      <c r="D31" s="43" t="s">
        <v>214</v>
      </c>
      <c r="E31" s="43" t="s">
        <v>302</v>
      </c>
      <c r="F31" s="43" t="s">
        <v>303</v>
      </c>
      <c r="G31" s="43" t="s">
        <v>617</v>
      </c>
      <c r="H31" s="43" t="s">
        <v>54</v>
      </c>
      <c r="I31" s="43" t="s">
        <v>303</v>
      </c>
      <c r="J31" s="43" t="s">
        <v>305</v>
      </c>
      <c r="K31" s="63" t="s">
        <v>618</v>
      </c>
      <c r="L31" s="64">
        <v>5</v>
      </c>
      <c r="M31" s="12" t="s">
        <v>619</v>
      </c>
      <c r="N31" s="19" t="s">
        <v>620</v>
      </c>
      <c r="O31" s="32"/>
    </row>
    <row r="32" ht="38.25" spans="1:15">
      <c r="A32" s="7">
        <v>28</v>
      </c>
      <c r="B32" s="38" t="s">
        <v>73</v>
      </c>
      <c r="C32" s="38" t="s">
        <v>74</v>
      </c>
      <c r="D32" s="38" t="s">
        <v>214</v>
      </c>
      <c r="E32" s="38" t="s">
        <v>302</v>
      </c>
      <c r="F32" s="38" t="s">
        <v>621</v>
      </c>
      <c r="G32" s="38" t="s">
        <v>622</v>
      </c>
      <c r="H32" s="38" t="s">
        <v>54</v>
      </c>
      <c r="I32" s="38" t="s">
        <v>623</v>
      </c>
      <c r="J32" s="38" t="s">
        <v>305</v>
      </c>
      <c r="K32" s="38" t="s">
        <v>624</v>
      </c>
      <c r="L32" s="56">
        <v>5</v>
      </c>
      <c r="M32" s="38" t="s">
        <v>625</v>
      </c>
      <c r="N32" s="78" t="s">
        <v>626</v>
      </c>
      <c r="O32" s="32"/>
    </row>
    <row r="33" ht="63.75" spans="1:15">
      <c r="A33" s="7">
        <v>29</v>
      </c>
      <c r="B33" s="43" t="s">
        <v>73</v>
      </c>
      <c r="C33" s="43" t="s">
        <v>74</v>
      </c>
      <c r="D33" s="12" t="s">
        <v>168</v>
      </c>
      <c r="E33" s="43" t="s">
        <v>302</v>
      </c>
      <c r="F33" s="12" t="s">
        <v>627</v>
      </c>
      <c r="G33" s="12" t="s">
        <v>628</v>
      </c>
      <c r="H33" s="52" t="s">
        <v>54</v>
      </c>
      <c r="I33" s="12" t="s">
        <v>629</v>
      </c>
      <c r="J33" s="43" t="s">
        <v>305</v>
      </c>
      <c r="K33" s="12" t="s">
        <v>630</v>
      </c>
      <c r="L33" s="65">
        <v>5</v>
      </c>
      <c r="M33" s="12" t="s">
        <v>631</v>
      </c>
      <c r="N33" s="19" t="s">
        <v>632</v>
      </c>
      <c r="O33" s="32"/>
    </row>
    <row r="34" ht="102" spans="1:15">
      <c r="A34" s="7">
        <v>30</v>
      </c>
      <c r="B34" s="44" t="s">
        <v>73</v>
      </c>
      <c r="C34" s="44" t="s">
        <v>74</v>
      </c>
      <c r="D34" s="44" t="s">
        <v>80</v>
      </c>
      <c r="E34" s="44" t="s">
        <v>302</v>
      </c>
      <c r="F34" s="44" t="s">
        <v>633</v>
      </c>
      <c r="G34" s="44" t="s">
        <v>634</v>
      </c>
      <c r="H34" s="44" t="s">
        <v>54</v>
      </c>
      <c r="I34" s="44" t="s">
        <v>633</v>
      </c>
      <c r="J34" s="44" t="s">
        <v>635</v>
      </c>
      <c r="K34" s="66" t="s">
        <v>636</v>
      </c>
      <c r="L34" s="67">
        <v>5</v>
      </c>
      <c r="M34" s="44" t="s">
        <v>637</v>
      </c>
      <c r="N34" s="86" t="s">
        <v>638</v>
      </c>
      <c r="O34" s="32"/>
    </row>
    <row r="35" ht="114.75" spans="1:15">
      <c r="A35" s="7">
        <v>31</v>
      </c>
      <c r="B35" s="38" t="s">
        <v>639</v>
      </c>
      <c r="C35" s="38" t="s">
        <v>117</v>
      </c>
      <c r="D35" s="38" t="s">
        <v>75</v>
      </c>
      <c r="E35" s="38" t="s">
        <v>201</v>
      </c>
      <c r="F35" s="38" t="s">
        <v>640</v>
      </c>
      <c r="G35" s="38" t="s">
        <v>641</v>
      </c>
      <c r="H35" s="38" t="s">
        <v>210</v>
      </c>
      <c r="I35" s="38" t="s">
        <v>640</v>
      </c>
      <c r="J35" s="38" t="s">
        <v>642</v>
      </c>
      <c r="K35" s="38" t="s">
        <v>643</v>
      </c>
      <c r="L35" s="56">
        <v>5</v>
      </c>
      <c r="M35" s="12" t="s">
        <v>644</v>
      </c>
      <c r="N35" s="19" t="s">
        <v>645</v>
      </c>
      <c r="O35" s="32"/>
    </row>
    <row r="36" ht="127.5" spans="1:15">
      <c r="A36" s="7">
        <v>32</v>
      </c>
      <c r="B36" s="38" t="s">
        <v>73</v>
      </c>
      <c r="C36" s="38" t="s">
        <v>74</v>
      </c>
      <c r="D36" s="38" t="s">
        <v>80</v>
      </c>
      <c r="E36" s="38" t="s">
        <v>201</v>
      </c>
      <c r="F36" s="38" t="s">
        <v>353</v>
      </c>
      <c r="G36" s="38" t="s">
        <v>646</v>
      </c>
      <c r="H36" s="38" t="s">
        <v>210</v>
      </c>
      <c r="I36" s="38" t="s">
        <v>647</v>
      </c>
      <c r="J36" s="38" t="s">
        <v>642</v>
      </c>
      <c r="K36" s="38" t="s">
        <v>648</v>
      </c>
      <c r="L36" s="56">
        <v>10</v>
      </c>
      <c r="M36" s="38" t="s">
        <v>649</v>
      </c>
      <c r="N36" s="82" t="s">
        <v>650</v>
      </c>
      <c r="O36" s="32"/>
    </row>
    <row r="37" ht="331.5" spans="1:15">
      <c r="A37" s="7">
        <v>33</v>
      </c>
      <c r="B37" s="38" t="s">
        <v>73</v>
      </c>
      <c r="C37" s="38" t="s">
        <v>74</v>
      </c>
      <c r="D37" s="38" t="s">
        <v>80</v>
      </c>
      <c r="E37" s="38" t="s">
        <v>201</v>
      </c>
      <c r="F37" s="38" t="s">
        <v>651</v>
      </c>
      <c r="G37" s="38" t="s">
        <v>652</v>
      </c>
      <c r="H37" s="38" t="s">
        <v>210</v>
      </c>
      <c r="I37" s="38" t="s">
        <v>653</v>
      </c>
      <c r="J37" s="38" t="s">
        <v>642</v>
      </c>
      <c r="K37" s="38" t="s">
        <v>654</v>
      </c>
      <c r="L37" s="56">
        <v>5</v>
      </c>
      <c r="M37" s="38" t="s">
        <v>655</v>
      </c>
      <c r="N37" s="78" t="s">
        <v>656</v>
      </c>
      <c r="O37" s="32"/>
    </row>
    <row r="38" ht="153" spans="1:15">
      <c r="A38" s="7">
        <v>34</v>
      </c>
      <c r="B38" s="13" t="s">
        <v>73</v>
      </c>
      <c r="C38" s="13" t="s">
        <v>74</v>
      </c>
      <c r="D38" s="38" t="s">
        <v>80</v>
      </c>
      <c r="E38" s="13" t="s">
        <v>201</v>
      </c>
      <c r="F38" s="13" t="s">
        <v>657</v>
      </c>
      <c r="G38" s="38" t="s">
        <v>658</v>
      </c>
      <c r="H38" s="38" t="s">
        <v>210</v>
      </c>
      <c r="I38" s="38" t="s">
        <v>657</v>
      </c>
      <c r="J38" s="38" t="s">
        <v>642</v>
      </c>
      <c r="K38" s="38" t="s">
        <v>659</v>
      </c>
      <c r="L38" s="56">
        <v>5</v>
      </c>
      <c r="M38" s="12" t="s">
        <v>660</v>
      </c>
      <c r="N38" s="82" t="s">
        <v>661</v>
      </c>
      <c r="O38" s="32"/>
    </row>
    <row r="39" ht="76.5" spans="1:15">
      <c r="A39" s="7">
        <v>35</v>
      </c>
      <c r="B39" s="45" t="s">
        <v>73</v>
      </c>
      <c r="C39" s="45" t="s">
        <v>74</v>
      </c>
      <c r="D39" s="45" t="s">
        <v>80</v>
      </c>
      <c r="E39" s="45" t="s">
        <v>201</v>
      </c>
      <c r="F39" s="45" t="s">
        <v>662</v>
      </c>
      <c r="G39" s="45" t="s">
        <v>663</v>
      </c>
      <c r="H39" s="45" t="s">
        <v>210</v>
      </c>
      <c r="I39" s="45" t="s">
        <v>664</v>
      </c>
      <c r="J39" s="38" t="s">
        <v>642</v>
      </c>
      <c r="K39" s="38" t="s">
        <v>665</v>
      </c>
      <c r="L39" s="56">
        <v>5</v>
      </c>
      <c r="M39" s="12" t="s">
        <v>666</v>
      </c>
      <c r="N39" s="19" t="s">
        <v>667</v>
      </c>
      <c r="O39" s="32"/>
    </row>
    <row r="40" ht="216.75" spans="1:15">
      <c r="A40" s="7">
        <v>36</v>
      </c>
      <c r="B40" s="38" t="s">
        <v>73</v>
      </c>
      <c r="C40" s="38" t="s">
        <v>74</v>
      </c>
      <c r="D40" s="38" t="s">
        <v>75</v>
      </c>
      <c r="E40" s="38" t="s">
        <v>201</v>
      </c>
      <c r="F40" s="38" t="s">
        <v>668</v>
      </c>
      <c r="G40" s="38" t="s">
        <v>669</v>
      </c>
      <c r="H40" s="38" t="s">
        <v>54</v>
      </c>
      <c r="I40" s="38" t="s">
        <v>668</v>
      </c>
      <c r="J40" s="38" t="s">
        <v>642</v>
      </c>
      <c r="K40" s="38" t="s">
        <v>670</v>
      </c>
      <c r="L40" s="56">
        <v>5</v>
      </c>
      <c r="M40" s="12" t="s">
        <v>671</v>
      </c>
      <c r="N40" s="78" t="s">
        <v>672</v>
      </c>
      <c r="O40" s="32"/>
    </row>
    <row r="41" ht="114.75" spans="1:15">
      <c r="A41" s="7">
        <v>37</v>
      </c>
      <c r="B41" s="38" t="s">
        <v>73</v>
      </c>
      <c r="C41" s="38" t="s">
        <v>74</v>
      </c>
      <c r="D41" s="45" t="s">
        <v>80</v>
      </c>
      <c r="E41" s="38" t="s">
        <v>201</v>
      </c>
      <c r="F41" s="38" t="s">
        <v>673</v>
      </c>
      <c r="G41" s="38" t="s">
        <v>674</v>
      </c>
      <c r="H41" s="38" t="s">
        <v>210</v>
      </c>
      <c r="I41" s="38" t="s">
        <v>675</v>
      </c>
      <c r="J41" s="38" t="s">
        <v>642</v>
      </c>
      <c r="K41" s="38" t="s">
        <v>676</v>
      </c>
      <c r="L41" s="56">
        <v>5</v>
      </c>
      <c r="M41" s="12" t="s">
        <v>677</v>
      </c>
      <c r="N41" s="78" t="s">
        <v>678</v>
      </c>
      <c r="O41" s="32"/>
    </row>
    <row r="42" ht="114.75" spans="1:15">
      <c r="A42" s="7">
        <v>38</v>
      </c>
      <c r="B42" s="45" t="s">
        <v>73</v>
      </c>
      <c r="C42" s="45" t="s">
        <v>74</v>
      </c>
      <c r="D42" s="12" t="s">
        <v>168</v>
      </c>
      <c r="E42" s="38" t="s">
        <v>201</v>
      </c>
      <c r="F42" s="38" t="s">
        <v>679</v>
      </c>
      <c r="G42" s="38" t="s">
        <v>680</v>
      </c>
      <c r="H42" s="38" t="s">
        <v>54</v>
      </c>
      <c r="I42" s="38" t="s">
        <v>681</v>
      </c>
      <c r="J42" s="38" t="s">
        <v>682</v>
      </c>
      <c r="K42" s="38" t="s">
        <v>683</v>
      </c>
      <c r="L42" s="68">
        <v>5</v>
      </c>
      <c r="M42" s="38" t="s">
        <v>684</v>
      </c>
      <c r="N42" s="19" t="s">
        <v>685</v>
      </c>
      <c r="O42" s="32"/>
    </row>
    <row r="43" ht="108" spans="1:15">
      <c r="A43" s="7">
        <v>39</v>
      </c>
      <c r="B43" s="46" t="s">
        <v>73</v>
      </c>
      <c r="C43" s="46" t="s">
        <v>74</v>
      </c>
      <c r="D43" s="46" t="s">
        <v>80</v>
      </c>
      <c r="E43" s="46" t="s">
        <v>51</v>
      </c>
      <c r="F43" s="46" t="s">
        <v>686</v>
      </c>
      <c r="G43" s="46" t="s">
        <v>687</v>
      </c>
      <c r="H43" s="46" t="s">
        <v>465</v>
      </c>
      <c r="I43" s="46" t="s">
        <v>688</v>
      </c>
      <c r="J43" s="46" t="s">
        <v>686</v>
      </c>
      <c r="K43" s="46" t="s">
        <v>689</v>
      </c>
      <c r="L43" s="69">
        <v>5</v>
      </c>
      <c r="M43" s="46" t="s">
        <v>690</v>
      </c>
      <c r="N43" s="87" t="s">
        <v>691</v>
      </c>
      <c r="O43" s="32"/>
    </row>
    <row r="44" ht="114.75" spans="1:15">
      <c r="A44" s="7">
        <v>40</v>
      </c>
      <c r="B44" s="46" t="s">
        <v>73</v>
      </c>
      <c r="C44" s="46" t="s">
        <v>74</v>
      </c>
      <c r="D44" s="12" t="s">
        <v>80</v>
      </c>
      <c r="E44" s="46" t="s">
        <v>51</v>
      </c>
      <c r="F44" s="46" t="s">
        <v>692</v>
      </c>
      <c r="G44" s="53" t="s">
        <v>693</v>
      </c>
      <c r="H44" s="54" t="s">
        <v>465</v>
      </c>
      <c r="I44" s="54" t="s">
        <v>694</v>
      </c>
      <c r="J44" s="54" t="s">
        <v>253</v>
      </c>
      <c r="K44" s="53" t="s">
        <v>695</v>
      </c>
      <c r="L44" s="70">
        <v>5</v>
      </c>
      <c r="M44" s="12" t="s">
        <v>696</v>
      </c>
      <c r="N44" s="19" t="s">
        <v>697</v>
      </c>
      <c r="O44" s="32"/>
    </row>
    <row r="45" ht="85.5" spans="1:15">
      <c r="A45" s="7">
        <v>41</v>
      </c>
      <c r="B45" s="47" t="s">
        <v>73</v>
      </c>
      <c r="C45" s="47" t="s">
        <v>74</v>
      </c>
      <c r="D45" s="47" t="s">
        <v>80</v>
      </c>
      <c r="E45" s="47" t="s">
        <v>51</v>
      </c>
      <c r="F45" s="47" t="s">
        <v>249</v>
      </c>
      <c r="G45" s="47" t="s">
        <v>698</v>
      </c>
      <c r="H45" s="47" t="s">
        <v>699</v>
      </c>
      <c r="I45" s="47" t="s">
        <v>700</v>
      </c>
      <c r="J45" s="47" t="s">
        <v>253</v>
      </c>
      <c r="K45" s="47" t="s">
        <v>701</v>
      </c>
      <c r="L45" s="71">
        <v>5</v>
      </c>
      <c r="M45" s="47" t="s">
        <v>702</v>
      </c>
      <c r="N45" s="88" t="s">
        <v>703</v>
      </c>
      <c r="O45" s="32"/>
    </row>
    <row r="46" ht="102" spans="1:15">
      <c r="A46" s="7">
        <v>42</v>
      </c>
      <c r="B46" s="48" t="s">
        <v>73</v>
      </c>
      <c r="C46" s="48" t="s">
        <v>704</v>
      </c>
      <c r="D46" s="43" t="s">
        <v>74</v>
      </c>
      <c r="E46" s="48" t="s">
        <v>51</v>
      </c>
      <c r="F46" s="48" t="s">
        <v>705</v>
      </c>
      <c r="G46" s="48" t="s">
        <v>706</v>
      </c>
      <c r="H46" s="48" t="s">
        <v>227</v>
      </c>
      <c r="I46" s="48" t="s">
        <v>707</v>
      </c>
      <c r="J46" s="48" t="s">
        <v>705</v>
      </c>
      <c r="K46" s="72" t="s">
        <v>708</v>
      </c>
      <c r="L46" s="73">
        <v>5</v>
      </c>
      <c r="M46" s="72" t="s">
        <v>709</v>
      </c>
      <c r="N46" s="89" t="s">
        <v>710</v>
      </c>
      <c r="O46" s="32"/>
    </row>
    <row r="47" ht="114.75" spans="1:15">
      <c r="A47" s="7">
        <v>43</v>
      </c>
      <c r="B47" s="46" t="s">
        <v>73</v>
      </c>
      <c r="C47" s="46" t="s">
        <v>74</v>
      </c>
      <c r="D47" s="12" t="s">
        <v>80</v>
      </c>
      <c r="E47" s="46" t="s">
        <v>51</v>
      </c>
      <c r="F47" s="46" t="s">
        <v>711</v>
      </c>
      <c r="G47" s="12" t="s">
        <v>712</v>
      </c>
      <c r="H47" s="46" t="s">
        <v>465</v>
      </c>
      <c r="I47" s="46" t="s">
        <v>713</v>
      </c>
      <c r="J47" s="46" t="s">
        <v>711</v>
      </c>
      <c r="K47" s="12" t="s">
        <v>714</v>
      </c>
      <c r="L47" s="69">
        <v>5</v>
      </c>
      <c r="M47" s="12" t="s">
        <v>715</v>
      </c>
      <c r="N47" s="19" t="s">
        <v>697</v>
      </c>
      <c r="O47" s="32"/>
    </row>
    <row r="48" ht="76.5" spans="1:15">
      <c r="A48" s="7">
        <v>44</v>
      </c>
      <c r="B48" s="12" t="s">
        <v>73</v>
      </c>
      <c r="C48" s="12" t="s">
        <v>74</v>
      </c>
      <c r="D48" s="12" t="s">
        <v>80</v>
      </c>
      <c r="E48" s="12" t="s">
        <v>51</v>
      </c>
      <c r="F48" s="12" t="s">
        <v>716</v>
      </c>
      <c r="G48" s="12" t="s">
        <v>717</v>
      </c>
      <c r="H48" s="12" t="s">
        <v>54</v>
      </c>
      <c r="I48" s="12" t="s">
        <v>718</v>
      </c>
      <c r="J48" s="12" t="s">
        <v>716</v>
      </c>
      <c r="K48" s="12" t="s">
        <v>719</v>
      </c>
      <c r="L48" s="65">
        <v>5</v>
      </c>
      <c r="M48" s="12" t="s">
        <v>720</v>
      </c>
      <c r="N48" s="19" t="s">
        <v>721</v>
      </c>
      <c r="O48" s="32"/>
    </row>
    <row r="49" ht="114" spans="1:15">
      <c r="A49" s="7">
        <v>45</v>
      </c>
      <c r="B49" s="6" t="s">
        <v>73</v>
      </c>
      <c r="C49" s="6" t="s">
        <v>74</v>
      </c>
      <c r="D49" s="6" t="s">
        <v>75</v>
      </c>
      <c r="E49" s="6" t="s">
        <v>722</v>
      </c>
      <c r="F49" s="6" t="s">
        <v>723</v>
      </c>
      <c r="G49" s="6" t="s">
        <v>724</v>
      </c>
      <c r="H49" s="6" t="s">
        <v>54</v>
      </c>
      <c r="I49" s="6" t="s">
        <v>725</v>
      </c>
      <c r="J49" s="6" t="s">
        <v>723</v>
      </c>
      <c r="K49" s="6" t="s">
        <v>726</v>
      </c>
      <c r="L49" s="74">
        <v>5</v>
      </c>
      <c r="M49" s="6" t="s">
        <v>727</v>
      </c>
      <c r="N49" s="75" t="s">
        <v>728</v>
      </c>
      <c r="O49" s="32"/>
    </row>
    <row r="50" ht="128.25" spans="1:15">
      <c r="A50" s="7">
        <v>46</v>
      </c>
      <c r="B50" s="6" t="s">
        <v>73</v>
      </c>
      <c r="C50" s="6" t="s">
        <v>74</v>
      </c>
      <c r="D50" s="6" t="s">
        <v>75</v>
      </c>
      <c r="E50" s="6" t="s">
        <v>729</v>
      </c>
      <c r="F50" s="6" t="s">
        <v>730</v>
      </c>
      <c r="G50" s="6" t="s">
        <v>731</v>
      </c>
      <c r="H50" s="6" t="s">
        <v>210</v>
      </c>
      <c r="I50" s="6" t="s">
        <v>732</v>
      </c>
      <c r="J50" s="6" t="s">
        <v>733</v>
      </c>
      <c r="K50" s="6" t="s">
        <v>734</v>
      </c>
      <c r="L50" s="74">
        <v>5</v>
      </c>
      <c r="M50" s="6" t="s">
        <v>735</v>
      </c>
      <c r="N50" s="75" t="s">
        <v>736</v>
      </c>
      <c r="O50" s="32"/>
    </row>
    <row r="51" ht="99.75" spans="1:15">
      <c r="A51" s="7">
        <v>47</v>
      </c>
      <c r="B51" s="6" t="s">
        <v>48</v>
      </c>
      <c r="C51" s="6" t="s">
        <v>191</v>
      </c>
      <c r="D51" s="6" t="s">
        <v>62</v>
      </c>
      <c r="E51" s="6" t="s">
        <v>722</v>
      </c>
      <c r="F51" s="6" t="s">
        <v>737</v>
      </c>
      <c r="G51" s="6" t="s">
        <v>738</v>
      </c>
      <c r="H51" s="6" t="s">
        <v>54</v>
      </c>
      <c r="I51" s="6" t="s">
        <v>739</v>
      </c>
      <c r="J51" s="6" t="s">
        <v>737</v>
      </c>
      <c r="K51" s="6" t="s">
        <v>740</v>
      </c>
      <c r="L51" s="74">
        <v>5</v>
      </c>
      <c r="M51" s="6" t="s">
        <v>741</v>
      </c>
      <c r="N51" s="75" t="s">
        <v>742</v>
      </c>
      <c r="O51" s="32"/>
    </row>
    <row r="52" ht="89.25" spans="1:15">
      <c r="A52" s="7">
        <v>48</v>
      </c>
      <c r="B52" s="12" t="s">
        <v>73</v>
      </c>
      <c r="C52" s="12" t="s">
        <v>74</v>
      </c>
      <c r="D52" s="12" t="s">
        <v>75</v>
      </c>
      <c r="E52" s="12" t="s">
        <v>118</v>
      </c>
      <c r="F52" s="12" t="s">
        <v>377</v>
      </c>
      <c r="G52" s="12" t="s">
        <v>743</v>
      </c>
      <c r="H52" s="12" t="s">
        <v>54</v>
      </c>
      <c r="I52" s="12" t="s">
        <v>377</v>
      </c>
      <c r="J52" s="12" t="s">
        <v>122</v>
      </c>
      <c r="K52" s="12" t="s">
        <v>744</v>
      </c>
      <c r="L52" s="65">
        <v>10</v>
      </c>
      <c r="M52" s="12" t="s">
        <v>745</v>
      </c>
      <c r="N52" s="90" t="s">
        <v>746</v>
      </c>
      <c r="O52" s="32"/>
    </row>
    <row r="53" ht="89.25" spans="1:15">
      <c r="A53" s="7">
        <v>49</v>
      </c>
      <c r="B53" s="12" t="s">
        <v>73</v>
      </c>
      <c r="C53" s="12" t="s">
        <v>74</v>
      </c>
      <c r="D53" s="12" t="s">
        <v>747</v>
      </c>
      <c r="E53" s="12" t="s">
        <v>118</v>
      </c>
      <c r="F53" s="12" t="s">
        <v>748</v>
      </c>
      <c r="G53" s="12" t="s">
        <v>749</v>
      </c>
      <c r="H53" s="12" t="s">
        <v>54</v>
      </c>
      <c r="I53" s="12" t="s">
        <v>750</v>
      </c>
      <c r="J53" s="12" t="s">
        <v>122</v>
      </c>
      <c r="K53" s="12" t="s">
        <v>751</v>
      </c>
      <c r="L53" s="65">
        <v>5</v>
      </c>
      <c r="M53" s="12" t="s">
        <v>752</v>
      </c>
      <c r="N53" s="19" t="s">
        <v>753</v>
      </c>
      <c r="O53" s="32"/>
    </row>
    <row r="54" ht="76.5" spans="1:15">
      <c r="A54" s="7">
        <v>50</v>
      </c>
      <c r="B54" s="12" t="s">
        <v>73</v>
      </c>
      <c r="C54" s="12" t="s">
        <v>74</v>
      </c>
      <c r="D54" s="12" t="s">
        <v>75</v>
      </c>
      <c r="E54" s="12" t="s">
        <v>118</v>
      </c>
      <c r="F54" s="12" t="s">
        <v>754</v>
      </c>
      <c r="G54" s="12" t="s">
        <v>755</v>
      </c>
      <c r="H54" s="12" t="s">
        <v>54</v>
      </c>
      <c r="I54" s="12" t="s">
        <v>754</v>
      </c>
      <c r="J54" s="12" t="s">
        <v>122</v>
      </c>
      <c r="K54" s="12" t="s">
        <v>756</v>
      </c>
      <c r="L54" s="65">
        <v>5</v>
      </c>
      <c r="M54" s="12" t="s">
        <v>757</v>
      </c>
      <c r="N54" s="19" t="s">
        <v>758</v>
      </c>
      <c r="O54" s="32"/>
    </row>
    <row r="55" ht="51" spans="1:15">
      <c r="A55" s="7">
        <v>51</v>
      </c>
      <c r="B55" s="12" t="s">
        <v>73</v>
      </c>
      <c r="C55" s="12" t="s">
        <v>74</v>
      </c>
      <c r="D55" s="12" t="s">
        <v>75</v>
      </c>
      <c r="E55" s="12" t="s">
        <v>118</v>
      </c>
      <c r="F55" s="12" t="s">
        <v>759</v>
      </c>
      <c r="G55" s="12" t="s">
        <v>760</v>
      </c>
      <c r="H55" s="12" t="s">
        <v>54</v>
      </c>
      <c r="I55" s="12" t="s">
        <v>759</v>
      </c>
      <c r="J55" s="12" t="s">
        <v>122</v>
      </c>
      <c r="K55" s="12" t="s">
        <v>761</v>
      </c>
      <c r="L55" s="65">
        <v>5</v>
      </c>
      <c r="M55" s="12" t="s">
        <v>762</v>
      </c>
      <c r="N55" s="19" t="s">
        <v>763</v>
      </c>
      <c r="O55" s="32"/>
    </row>
    <row r="56" ht="185.25" spans="1:15">
      <c r="A56" s="7">
        <v>52</v>
      </c>
      <c r="B56" s="6" t="s">
        <v>73</v>
      </c>
      <c r="C56" s="6" t="s">
        <v>74</v>
      </c>
      <c r="D56" s="6" t="s">
        <v>168</v>
      </c>
      <c r="E56" s="6" t="s">
        <v>224</v>
      </c>
      <c r="F56" s="6" t="s">
        <v>764</v>
      </c>
      <c r="G56" s="6" t="s">
        <v>765</v>
      </c>
      <c r="H56" s="6" t="s">
        <v>54</v>
      </c>
      <c r="I56" s="6" t="s">
        <v>764</v>
      </c>
      <c r="J56" s="6" t="s">
        <v>766</v>
      </c>
      <c r="K56" s="6" t="s">
        <v>767</v>
      </c>
      <c r="L56" s="74">
        <v>5</v>
      </c>
      <c r="M56" s="6" t="s">
        <v>768</v>
      </c>
      <c r="N56" s="75" t="s">
        <v>769</v>
      </c>
      <c r="O56" s="32"/>
    </row>
    <row r="57" ht="256.5" spans="1:15">
      <c r="A57" s="7">
        <v>53</v>
      </c>
      <c r="B57" s="6" t="s">
        <v>73</v>
      </c>
      <c r="C57" s="6" t="s">
        <v>74</v>
      </c>
      <c r="D57" s="6" t="s">
        <v>75</v>
      </c>
      <c r="E57" s="6" t="s">
        <v>224</v>
      </c>
      <c r="F57" s="6" t="s">
        <v>770</v>
      </c>
      <c r="G57" s="6" t="s">
        <v>771</v>
      </c>
      <c r="H57" s="6" t="s">
        <v>772</v>
      </c>
      <c r="I57" s="6" t="s">
        <v>773</v>
      </c>
      <c r="J57" s="6" t="s">
        <v>774</v>
      </c>
      <c r="K57" s="6" t="s">
        <v>775</v>
      </c>
      <c r="L57" s="74">
        <v>10</v>
      </c>
      <c r="M57" s="6" t="s">
        <v>776</v>
      </c>
      <c r="N57" s="75" t="s">
        <v>777</v>
      </c>
      <c r="O57" s="32"/>
    </row>
    <row r="58" ht="199.5" spans="1:15">
      <c r="A58" s="7">
        <v>54</v>
      </c>
      <c r="B58" s="6" t="s">
        <v>73</v>
      </c>
      <c r="C58" s="6" t="s">
        <v>74</v>
      </c>
      <c r="D58" s="6" t="s">
        <v>168</v>
      </c>
      <c r="E58" s="6" t="s">
        <v>224</v>
      </c>
      <c r="F58" s="6" t="s">
        <v>778</v>
      </c>
      <c r="G58" s="6" t="s">
        <v>779</v>
      </c>
      <c r="H58" s="6" t="s">
        <v>54</v>
      </c>
      <c r="I58" s="6" t="s">
        <v>780</v>
      </c>
      <c r="J58" s="6" t="s">
        <v>781</v>
      </c>
      <c r="K58" s="6" t="s">
        <v>782</v>
      </c>
      <c r="L58" s="74">
        <v>5</v>
      </c>
      <c r="M58" s="6" t="s">
        <v>783</v>
      </c>
      <c r="N58" s="75" t="s">
        <v>784</v>
      </c>
      <c r="O58" s="32"/>
    </row>
    <row r="59" ht="242.25" spans="1:15">
      <c r="A59" s="7">
        <v>55</v>
      </c>
      <c r="B59" s="6" t="s">
        <v>73</v>
      </c>
      <c r="C59" s="6" t="s">
        <v>74</v>
      </c>
      <c r="D59" s="6" t="s">
        <v>168</v>
      </c>
      <c r="E59" s="6" t="s">
        <v>224</v>
      </c>
      <c r="F59" s="6" t="s">
        <v>785</v>
      </c>
      <c r="G59" s="6" t="s">
        <v>786</v>
      </c>
      <c r="H59" s="6" t="s">
        <v>54</v>
      </c>
      <c r="I59" s="6" t="s">
        <v>787</v>
      </c>
      <c r="J59" s="6" t="s">
        <v>788</v>
      </c>
      <c r="K59" s="6" t="s">
        <v>789</v>
      </c>
      <c r="L59" s="74">
        <v>5</v>
      </c>
      <c r="M59" s="6" t="s">
        <v>790</v>
      </c>
      <c r="N59" s="75" t="s">
        <v>791</v>
      </c>
      <c r="O59" s="32"/>
    </row>
    <row r="60" ht="342" spans="1:15">
      <c r="A60" s="7">
        <v>56</v>
      </c>
      <c r="B60" s="6" t="s">
        <v>60</v>
      </c>
      <c r="C60" s="6" t="s">
        <v>243</v>
      </c>
      <c r="D60" s="6" t="s">
        <v>62</v>
      </c>
      <c r="E60" s="6" t="s">
        <v>224</v>
      </c>
      <c r="F60" s="6" t="s">
        <v>792</v>
      </c>
      <c r="G60" s="6" t="s">
        <v>793</v>
      </c>
      <c r="H60" s="6" t="s">
        <v>54</v>
      </c>
      <c r="I60" s="6" t="s">
        <v>794</v>
      </c>
      <c r="J60" s="6" t="s">
        <v>795</v>
      </c>
      <c r="K60" s="6" t="s">
        <v>796</v>
      </c>
      <c r="L60" s="74">
        <v>5</v>
      </c>
      <c r="M60" s="6" t="s">
        <v>797</v>
      </c>
      <c r="N60" s="75" t="s">
        <v>798</v>
      </c>
      <c r="O60" s="32"/>
    </row>
    <row r="61" ht="63.75" spans="1:15">
      <c r="A61" s="7">
        <v>57</v>
      </c>
      <c r="B61" s="38" t="s">
        <v>73</v>
      </c>
      <c r="C61" s="49" t="s">
        <v>74</v>
      </c>
      <c r="D61" s="49" t="s">
        <v>168</v>
      </c>
      <c r="E61" s="38" t="s">
        <v>286</v>
      </c>
      <c r="F61" s="38" t="s">
        <v>799</v>
      </c>
      <c r="G61" s="38" t="s">
        <v>800</v>
      </c>
      <c r="H61" s="38" t="s">
        <v>54</v>
      </c>
      <c r="I61" s="38" t="s">
        <v>799</v>
      </c>
      <c r="J61" s="38" t="s">
        <v>801</v>
      </c>
      <c r="K61" s="38" t="s">
        <v>802</v>
      </c>
      <c r="L61" s="56">
        <v>5</v>
      </c>
      <c r="M61" s="38" t="s">
        <v>803</v>
      </c>
      <c r="N61" s="78" t="s">
        <v>804</v>
      </c>
      <c r="O61" s="32"/>
    </row>
    <row r="62" ht="51" spans="1:15">
      <c r="A62" s="7">
        <v>58</v>
      </c>
      <c r="B62" s="38" t="s">
        <v>73</v>
      </c>
      <c r="C62" s="49" t="s">
        <v>74</v>
      </c>
      <c r="D62" s="49" t="s">
        <v>168</v>
      </c>
      <c r="E62" s="38" t="s">
        <v>286</v>
      </c>
      <c r="F62" s="38" t="s">
        <v>805</v>
      </c>
      <c r="G62" s="38" t="s">
        <v>806</v>
      </c>
      <c r="H62" s="38" t="s">
        <v>807</v>
      </c>
      <c r="I62" s="38" t="s">
        <v>805</v>
      </c>
      <c r="J62" s="38" t="s">
        <v>808</v>
      </c>
      <c r="K62" s="38" t="s">
        <v>809</v>
      </c>
      <c r="L62" s="56">
        <v>5</v>
      </c>
      <c r="M62" s="38" t="s">
        <v>810</v>
      </c>
      <c r="N62" s="78" t="s">
        <v>811</v>
      </c>
      <c r="O62" s="32"/>
    </row>
    <row r="63" ht="76.5" spans="1:15">
      <c r="A63" s="7">
        <v>59</v>
      </c>
      <c r="B63" s="38" t="s">
        <v>73</v>
      </c>
      <c r="C63" s="49" t="s">
        <v>74</v>
      </c>
      <c r="D63" s="49" t="s">
        <v>168</v>
      </c>
      <c r="E63" s="38" t="s">
        <v>286</v>
      </c>
      <c r="F63" s="38" t="s">
        <v>812</v>
      </c>
      <c r="G63" s="38" t="s">
        <v>813</v>
      </c>
      <c r="H63" s="38" t="s">
        <v>807</v>
      </c>
      <c r="I63" s="38" t="s">
        <v>812</v>
      </c>
      <c r="J63" s="38" t="s">
        <v>814</v>
      </c>
      <c r="K63" s="38" t="s">
        <v>815</v>
      </c>
      <c r="L63" s="56">
        <v>5</v>
      </c>
      <c r="M63" s="38" t="s">
        <v>816</v>
      </c>
      <c r="N63" s="78" t="s">
        <v>811</v>
      </c>
      <c r="O63" s="32"/>
    </row>
    <row r="64" ht="51" spans="1:15">
      <c r="A64" s="7">
        <v>60</v>
      </c>
      <c r="B64" s="38" t="s">
        <v>60</v>
      </c>
      <c r="C64" s="38" t="s">
        <v>110</v>
      </c>
      <c r="D64" s="38" t="s">
        <v>111</v>
      </c>
      <c r="E64" s="38" t="s">
        <v>286</v>
      </c>
      <c r="F64" s="38" t="s">
        <v>817</v>
      </c>
      <c r="G64" s="38" t="s">
        <v>818</v>
      </c>
      <c r="H64" s="38" t="s">
        <v>135</v>
      </c>
      <c r="I64" s="38" t="s">
        <v>817</v>
      </c>
      <c r="J64" s="38" t="s">
        <v>819</v>
      </c>
      <c r="K64" s="38" t="s">
        <v>818</v>
      </c>
      <c r="L64" s="56">
        <v>5</v>
      </c>
      <c r="M64" s="38" t="s">
        <v>820</v>
      </c>
      <c r="N64" s="78" t="s">
        <v>821</v>
      </c>
      <c r="O64" s="32"/>
    </row>
    <row r="65" ht="97.5" spans="1:15">
      <c r="A65" s="7">
        <v>61</v>
      </c>
      <c r="B65" s="13" t="s">
        <v>73</v>
      </c>
      <c r="C65" s="13" t="s">
        <v>74</v>
      </c>
      <c r="D65" s="13" t="s">
        <v>80</v>
      </c>
      <c r="E65" s="100" t="s">
        <v>85</v>
      </c>
      <c r="F65" s="101" t="s">
        <v>799</v>
      </c>
      <c r="G65" s="100" t="s">
        <v>822</v>
      </c>
      <c r="H65" s="100" t="s">
        <v>54</v>
      </c>
      <c r="I65" s="100" t="s">
        <v>799</v>
      </c>
      <c r="J65" s="100" t="s">
        <v>799</v>
      </c>
      <c r="K65" s="40" t="s">
        <v>823</v>
      </c>
      <c r="L65" s="114">
        <v>5</v>
      </c>
      <c r="M65" s="40" t="s">
        <v>824</v>
      </c>
      <c r="N65" s="127" t="s">
        <v>825</v>
      </c>
      <c r="O65" s="32"/>
    </row>
    <row r="66" ht="48" spans="1:15">
      <c r="A66" s="7">
        <v>62</v>
      </c>
      <c r="B66" s="13" t="s">
        <v>73</v>
      </c>
      <c r="C66" s="13" t="s">
        <v>74</v>
      </c>
      <c r="D66" s="13" t="s">
        <v>80</v>
      </c>
      <c r="E66" s="41" t="s">
        <v>85</v>
      </c>
      <c r="F66" s="41" t="s">
        <v>826</v>
      </c>
      <c r="G66" s="41" t="s">
        <v>827</v>
      </c>
      <c r="H66" s="102" t="s">
        <v>54</v>
      </c>
      <c r="I66" s="41" t="s">
        <v>826</v>
      </c>
      <c r="J66" s="41" t="s">
        <v>828</v>
      </c>
      <c r="K66" s="41" t="s">
        <v>829</v>
      </c>
      <c r="L66" s="115">
        <v>5</v>
      </c>
      <c r="M66" s="41" t="s">
        <v>830</v>
      </c>
      <c r="N66" s="84" t="s">
        <v>831</v>
      </c>
      <c r="O66" s="32"/>
    </row>
    <row r="67" ht="84" spans="1:15">
      <c r="A67" s="7">
        <v>63</v>
      </c>
      <c r="B67" s="40" t="s">
        <v>73</v>
      </c>
      <c r="C67" s="40" t="s">
        <v>74</v>
      </c>
      <c r="D67" s="13" t="s">
        <v>80</v>
      </c>
      <c r="E67" s="40" t="s">
        <v>85</v>
      </c>
      <c r="F67" s="40" t="s">
        <v>832</v>
      </c>
      <c r="G67" s="40" t="s">
        <v>833</v>
      </c>
      <c r="H67" s="40" t="s">
        <v>121</v>
      </c>
      <c r="I67" s="40" t="s">
        <v>834</v>
      </c>
      <c r="J67" s="40" t="s">
        <v>835</v>
      </c>
      <c r="K67" s="40" t="s">
        <v>836</v>
      </c>
      <c r="L67" s="58">
        <v>5</v>
      </c>
      <c r="M67" s="40" t="s">
        <v>837</v>
      </c>
      <c r="N67" s="82" t="s">
        <v>838</v>
      </c>
      <c r="O67" s="32"/>
    </row>
    <row r="68" ht="132" spans="1:15">
      <c r="A68" s="7">
        <v>64</v>
      </c>
      <c r="B68" s="29" t="s">
        <v>48</v>
      </c>
      <c r="C68" s="41" t="s">
        <v>74</v>
      </c>
      <c r="D68" s="41" t="s">
        <v>75</v>
      </c>
      <c r="E68" s="103" t="s">
        <v>85</v>
      </c>
      <c r="F68" s="104" t="s">
        <v>839</v>
      </c>
      <c r="G68" s="104" t="s">
        <v>840</v>
      </c>
      <c r="H68" s="105" t="s">
        <v>54</v>
      </c>
      <c r="I68" s="104" t="s">
        <v>839</v>
      </c>
      <c r="J68" s="104" t="s">
        <v>828</v>
      </c>
      <c r="K68" s="104" t="s">
        <v>841</v>
      </c>
      <c r="L68" s="116">
        <v>5</v>
      </c>
      <c r="M68" s="104" t="s">
        <v>841</v>
      </c>
      <c r="N68" s="128" t="s">
        <v>842</v>
      </c>
      <c r="O68" s="32"/>
    </row>
    <row r="69" ht="60" spans="1:15">
      <c r="A69" s="7">
        <v>65</v>
      </c>
      <c r="B69" s="13" t="s">
        <v>73</v>
      </c>
      <c r="C69" s="13" t="s">
        <v>74</v>
      </c>
      <c r="D69" s="13" t="s">
        <v>843</v>
      </c>
      <c r="E69" s="13" t="s">
        <v>844</v>
      </c>
      <c r="F69" s="13" t="s">
        <v>845</v>
      </c>
      <c r="G69" s="13" t="s">
        <v>846</v>
      </c>
      <c r="H69" s="13" t="s">
        <v>135</v>
      </c>
      <c r="I69" s="13" t="s">
        <v>847</v>
      </c>
      <c r="J69" s="38" t="s">
        <v>848</v>
      </c>
      <c r="K69" s="13" t="s">
        <v>849</v>
      </c>
      <c r="L69" s="55">
        <v>10</v>
      </c>
      <c r="M69" s="13" t="s">
        <v>850</v>
      </c>
      <c r="N69" s="77" t="s">
        <v>851</v>
      </c>
      <c r="O69" s="32"/>
    </row>
    <row r="70" ht="60" spans="1:15">
      <c r="A70" s="7">
        <v>66</v>
      </c>
      <c r="B70" s="13" t="s">
        <v>73</v>
      </c>
      <c r="C70" s="13" t="s">
        <v>74</v>
      </c>
      <c r="D70" s="13" t="s">
        <v>843</v>
      </c>
      <c r="E70" s="13" t="s">
        <v>844</v>
      </c>
      <c r="F70" s="13" t="s">
        <v>852</v>
      </c>
      <c r="G70" s="13" t="s">
        <v>853</v>
      </c>
      <c r="H70" s="13" t="s">
        <v>54</v>
      </c>
      <c r="I70" s="13" t="s">
        <v>854</v>
      </c>
      <c r="J70" s="13" t="s">
        <v>855</v>
      </c>
      <c r="K70" s="13" t="s">
        <v>856</v>
      </c>
      <c r="L70" s="55">
        <v>5</v>
      </c>
      <c r="M70" s="13" t="s">
        <v>857</v>
      </c>
      <c r="N70" s="77" t="s">
        <v>858</v>
      </c>
      <c r="O70" s="32"/>
    </row>
    <row r="71" ht="48" spans="1:15">
      <c r="A71" s="7">
        <v>67</v>
      </c>
      <c r="B71" s="13" t="s">
        <v>73</v>
      </c>
      <c r="C71" s="13" t="s">
        <v>74</v>
      </c>
      <c r="D71" s="13" t="s">
        <v>80</v>
      </c>
      <c r="E71" s="13" t="s">
        <v>844</v>
      </c>
      <c r="F71" s="13" t="s">
        <v>859</v>
      </c>
      <c r="G71" s="13" t="s">
        <v>860</v>
      </c>
      <c r="H71" s="13" t="s">
        <v>54</v>
      </c>
      <c r="I71" s="13" t="s">
        <v>861</v>
      </c>
      <c r="J71" s="13" t="s">
        <v>859</v>
      </c>
      <c r="K71" s="13" t="s">
        <v>862</v>
      </c>
      <c r="L71" s="55">
        <v>5</v>
      </c>
      <c r="M71" s="13" t="s">
        <v>863</v>
      </c>
      <c r="N71" s="77" t="s">
        <v>864</v>
      </c>
      <c r="O71" s="32"/>
    </row>
    <row r="72" ht="60" spans="1:15">
      <c r="A72" s="7">
        <v>68</v>
      </c>
      <c r="B72" s="13" t="s">
        <v>73</v>
      </c>
      <c r="C72" s="13" t="s">
        <v>865</v>
      </c>
      <c r="D72" s="13" t="s">
        <v>80</v>
      </c>
      <c r="E72" s="13" t="s">
        <v>844</v>
      </c>
      <c r="F72" s="13" t="s">
        <v>866</v>
      </c>
      <c r="G72" s="13" t="s">
        <v>867</v>
      </c>
      <c r="H72" s="13" t="s">
        <v>54</v>
      </c>
      <c r="I72" s="13" t="s">
        <v>866</v>
      </c>
      <c r="J72" s="13" t="s">
        <v>868</v>
      </c>
      <c r="K72" s="13" t="s">
        <v>869</v>
      </c>
      <c r="L72" s="55">
        <v>5</v>
      </c>
      <c r="M72" s="13" t="s">
        <v>870</v>
      </c>
      <c r="N72" s="77" t="s">
        <v>871</v>
      </c>
      <c r="O72" s="32"/>
    </row>
    <row r="73" ht="96" spans="1:15">
      <c r="A73" s="7">
        <v>69</v>
      </c>
      <c r="B73" s="13" t="s">
        <v>352</v>
      </c>
      <c r="C73" s="13" t="s">
        <v>48</v>
      </c>
      <c r="D73" s="13" t="s">
        <v>872</v>
      </c>
      <c r="E73" s="13" t="s">
        <v>844</v>
      </c>
      <c r="F73" s="13" t="s">
        <v>873</v>
      </c>
      <c r="G73" s="13" t="s">
        <v>874</v>
      </c>
      <c r="H73" s="13" t="s">
        <v>135</v>
      </c>
      <c r="I73" s="13" t="s">
        <v>875</v>
      </c>
      <c r="J73" s="13" t="s">
        <v>876</v>
      </c>
      <c r="K73" s="13" t="s">
        <v>877</v>
      </c>
      <c r="L73" s="55">
        <v>10</v>
      </c>
      <c r="M73" s="13" t="s">
        <v>878</v>
      </c>
      <c r="N73" s="77" t="s">
        <v>879</v>
      </c>
      <c r="O73" s="32"/>
    </row>
    <row r="74" ht="90" spans="1:15">
      <c r="A74" s="7">
        <v>70</v>
      </c>
      <c r="B74" s="91" t="s">
        <v>60</v>
      </c>
      <c r="C74" s="91" t="s">
        <v>243</v>
      </c>
      <c r="D74" s="91" t="s">
        <v>62</v>
      </c>
      <c r="E74" s="91" t="s">
        <v>63</v>
      </c>
      <c r="F74" s="91" t="s">
        <v>880</v>
      </c>
      <c r="G74" s="91" t="s">
        <v>881</v>
      </c>
      <c r="H74" s="91" t="s">
        <v>465</v>
      </c>
      <c r="I74" s="91" t="s">
        <v>882</v>
      </c>
      <c r="J74" s="91" t="s">
        <v>880</v>
      </c>
      <c r="K74" s="91" t="s">
        <v>883</v>
      </c>
      <c r="L74" s="117">
        <v>5</v>
      </c>
      <c r="M74" s="91" t="s">
        <v>884</v>
      </c>
      <c r="N74" s="129" t="s">
        <v>885</v>
      </c>
      <c r="O74" s="32"/>
    </row>
    <row r="75" ht="90" spans="1:15">
      <c r="A75" s="7">
        <v>71</v>
      </c>
      <c r="B75" s="91" t="s">
        <v>60</v>
      </c>
      <c r="C75" s="91" t="s">
        <v>243</v>
      </c>
      <c r="D75" s="91" t="s">
        <v>62</v>
      </c>
      <c r="E75" s="91" t="s">
        <v>63</v>
      </c>
      <c r="F75" s="91" t="s">
        <v>886</v>
      </c>
      <c r="G75" s="91" t="s">
        <v>887</v>
      </c>
      <c r="H75" s="91" t="s">
        <v>465</v>
      </c>
      <c r="I75" s="91" t="s">
        <v>886</v>
      </c>
      <c r="J75" s="91" t="s">
        <v>886</v>
      </c>
      <c r="K75" s="91" t="s">
        <v>888</v>
      </c>
      <c r="L75" s="117">
        <v>5</v>
      </c>
      <c r="M75" s="91" t="s">
        <v>884</v>
      </c>
      <c r="N75" s="129" t="s">
        <v>885</v>
      </c>
      <c r="O75" s="32"/>
    </row>
    <row r="76" ht="150" spans="1:15">
      <c r="A76" s="7">
        <v>72</v>
      </c>
      <c r="B76" s="91" t="s">
        <v>352</v>
      </c>
      <c r="C76" s="91" t="s">
        <v>243</v>
      </c>
      <c r="D76" s="91" t="s">
        <v>80</v>
      </c>
      <c r="E76" s="91" t="s">
        <v>63</v>
      </c>
      <c r="F76" s="106" t="s">
        <v>889</v>
      </c>
      <c r="G76" s="91" t="s">
        <v>890</v>
      </c>
      <c r="H76" s="91" t="s">
        <v>891</v>
      </c>
      <c r="I76" s="106" t="s">
        <v>889</v>
      </c>
      <c r="J76" s="106" t="s">
        <v>889</v>
      </c>
      <c r="K76" s="91" t="s">
        <v>892</v>
      </c>
      <c r="L76" s="117">
        <v>5</v>
      </c>
      <c r="M76" s="91" t="s">
        <v>884</v>
      </c>
      <c r="N76" s="129" t="s">
        <v>893</v>
      </c>
      <c r="O76" s="32"/>
    </row>
    <row r="77" ht="84" spans="1:15">
      <c r="A77" s="7">
        <v>73</v>
      </c>
      <c r="B77" s="13" t="s">
        <v>73</v>
      </c>
      <c r="C77" s="13" t="s">
        <v>74</v>
      </c>
      <c r="D77" s="92" t="s">
        <v>894</v>
      </c>
      <c r="E77" s="13" t="s">
        <v>895</v>
      </c>
      <c r="F77" s="13" t="s">
        <v>896</v>
      </c>
      <c r="G77" s="92" t="s">
        <v>897</v>
      </c>
      <c r="H77" s="107" t="s">
        <v>465</v>
      </c>
      <c r="I77" s="52" t="s">
        <v>896</v>
      </c>
      <c r="J77" s="13" t="s">
        <v>898</v>
      </c>
      <c r="K77" s="12" t="s">
        <v>899</v>
      </c>
      <c r="L77" s="118">
        <v>5</v>
      </c>
      <c r="M77" s="13" t="s">
        <v>900</v>
      </c>
      <c r="N77" s="130" t="s">
        <v>901</v>
      </c>
      <c r="O77" s="32"/>
    </row>
    <row r="78" ht="72" spans="1:15">
      <c r="A78" s="7">
        <v>74</v>
      </c>
      <c r="B78" s="13" t="s">
        <v>73</v>
      </c>
      <c r="C78" s="13" t="s">
        <v>74</v>
      </c>
      <c r="D78" s="13" t="s">
        <v>80</v>
      </c>
      <c r="E78" s="13" t="s">
        <v>895</v>
      </c>
      <c r="F78" s="13" t="s">
        <v>902</v>
      </c>
      <c r="G78" s="13" t="s">
        <v>903</v>
      </c>
      <c r="H78" s="13" t="s">
        <v>54</v>
      </c>
      <c r="I78" s="13" t="s">
        <v>902</v>
      </c>
      <c r="J78" s="13" t="s">
        <v>898</v>
      </c>
      <c r="K78" s="13" t="s">
        <v>904</v>
      </c>
      <c r="L78" s="55">
        <v>10</v>
      </c>
      <c r="M78" s="13" t="s">
        <v>905</v>
      </c>
      <c r="N78" s="77" t="s">
        <v>906</v>
      </c>
      <c r="O78" s="32"/>
    </row>
    <row r="79" ht="60" spans="1:15">
      <c r="A79" s="7">
        <v>75</v>
      </c>
      <c r="B79" s="13" t="s">
        <v>73</v>
      </c>
      <c r="C79" s="13" t="s">
        <v>74</v>
      </c>
      <c r="D79" s="92" t="s">
        <v>894</v>
      </c>
      <c r="E79" s="13" t="s">
        <v>895</v>
      </c>
      <c r="F79" s="13" t="s">
        <v>907</v>
      </c>
      <c r="G79" s="13" t="s">
        <v>908</v>
      </c>
      <c r="H79" s="13" t="s">
        <v>465</v>
      </c>
      <c r="I79" s="13" t="s">
        <v>907</v>
      </c>
      <c r="J79" s="13" t="s">
        <v>898</v>
      </c>
      <c r="K79" s="13" t="s">
        <v>909</v>
      </c>
      <c r="L79" s="55">
        <v>5</v>
      </c>
      <c r="M79" s="13" t="s">
        <v>910</v>
      </c>
      <c r="N79" s="77" t="s">
        <v>911</v>
      </c>
      <c r="O79" s="32"/>
    </row>
    <row r="80" ht="72" spans="1:15">
      <c r="A80" s="7">
        <v>76</v>
      </c>
      <c r="B80" s="13" t="s">
        <v>73</v>
      </c>
      <c r="C80" s="13" t="s">
        <v>74</v>
      </c>
      <c r="D80" s="13" t="s">
        <v>912</v>
      </c>
      <c r="E80" s="13" t="s">
        <v>895</v>
      </c>
      <c r="F80" s="13" t="s">
        <v>913</v>
      </c>
      <c r="G80" s="13" t="s">
        <v>914</v>
      </c>
      <c r="H80" s="13" t="s">
        <v>465</v>
      </c>
      <c r="I80" s="13" t="s">
        <v>913</v>
      </c>
      <c r="J80" s="13" t="s">
        <v>898</v>
      </c>
      <c r="K80" s="13" t="s">
        <v>915</v>
      </c>
      <c r="L80" s="55">
        <v>5</v>
      </c>
      <c r="M80" s="13" t="s">
        <v>916</v>
      </c>
      <c r="N80" s="77" t="s">
        <v>917</v>
      </c>
      <c r="O80" s="32"/>
    </row>
    <row r="81" ht="72" spans="1:15">
      <c r="A81" s="7">
        <v>77</v>
      </c>
      <c r="B81" s="13" t="s">
        <v>918</v>
      </c>
      <c r="C81" s="13" t="s">
        <v>352</v>
      </c>
      <c r="D81" s="13" t="s">
        <v>919</v>
      </c>
      <c r="E81" s="13" t="s">
        <v>895</v>
      </c>
      <c r="F81" s="13" t="s">
        <v>920</v>
      </c>
      <c r="G81" s="13" t="s">
        <v>921</v>
      </c>
      <c r="H81" s="13" t="s">
        <v>465</v>
      </c>
      <c r="I81" s="13" t="s">
        <v>920</v>
      </c>
      <c r="J81" s="13" t="s">
        <v>898</v>
      </c>
      <c r="K81" s="13" t="s">
        <v>922</v>
      </c>
      <c r="L81" s="55">
        <v>5</v>
      </c>
      <c r="M81" s="13" t="s">
        <v>923</v>
      </c>
      <c r="N81" s="77" t="s">
        <v>924</v>
      </c>
      <c r="O81" s="32"/>
    </row>
    <row r="82" ht="84" spans="1:15">
      <c r="A82" s="7">
        <v>78</v>
      </c>
      <c r="B82" s="13" t="s">
        <v>918</v>
      </c>
      <c r="C82" s="13" t="s">
        <v>352</v>
      </c>
      <c r="D82" s="13" t="s">
        <v>925</v>
      </c>
      <c r="E82" s="13" t="s">
        <v>895</v>
      </c>
      <c r="F82" s="13" t="s">
        <v>926</v>
      </c>
      <c r="G82" s="13" t="s">
        <v>925</v>
      </c>
      <c r="H82" s="13" t="s">
        <v>465</v>
      </c>
      <c r="I82" s="13" t="s">
        <v>926</v>
      </c>
      <c r="J82" s="13" t="s">
        <v>898</v>
      </c>
      <c r="K82" s="13" t="s">
        <v>927</v>
      </c>
      <c r="L82" s="55">
        <v>5</v>
      </c>
      <c r="M82" s="13" t="s">
        <v>928</v>
      </c>
      <c r="N82" s="77" t="s">
        <v>929</v>
      </c>
      <c r="O82" s="32"/>
    </row>
    <row r="83" ht="33.75" spans="1:15">
      <c r="A83" s="7">
        <v>79</v>
      </c>
      <c r="B83" s="93" t="s">
        <v>60</v>
      </c>
      <c r="C83" s="30" t="s">
        <v>243</v>
      </c>
      <c r="D83" s="93" t="s">
        <v>62</v>
      </c>
      <c r="E83" s="93" t="s">
        <v>930</v>
      </c>
      <c r="F83" s="93" t="s">
        <v>931</v>
      </c>
      <c r="G83" s="93" t="s">
        <v>932</v>
      </c>
      <c r="H83" s="93" t="s">
        <v>54</v>
      </c>
      <c r="I83" s="93" t="s">
        <v>933</v>
      </c>
      <c r="J83" s="93" t="s">
        <v>931</v>
      </c>
      <c r="K83" s="93" t="s">
        <v>934</v>
      </c>
      <c r="L83" s="119">
        <v>5</v>
      </c>
      <c r="M83" s="131" t="s">
        <v>935</v>
      </c>
      <c r="N83" s="132" t="s">
        <v>936</v>
      </c>
      <c r="O83" s="32"/>
    </row>
    <row r="84" ht="90" spans="1:15">
      <c r="A84" s="7">
        <v>80</v>
      </c>
      <c r="B84" s="93" t="s">
        <v>73</v>
      </c>
      <c r="C84" s="93" t="s">
        <v>257</v>
      </c>
      <c r="D84" s="93" t="s">
        <v>937</v>
      </c>
      <c r="E84" s="93" t="s">
        <v>930</v>
      </c>
      <c r="F84" s="93" t="s">
        <v>938</v>
      </c>
      <c r="G84" s="93" t="s">
        <v>939</v>
      </c>
      <c r="H84" s="93" t="s">
        <v>54</v>
      </c>
      <c r="I84" s="93" t="s">
        <v>938</v>
      </c>
      <c r="J84" s="93" t="s">
        <v>938</v>
      </c>
      <c r="K84" s="30" t="s">
        <v>940</v>
      </c>
      <c r="L84" s="119">
        <v>5</v>
      </c>
      <c r="M84" s="30" t="s">
        <v>941</v>
      </c>
      <c r="N84" s="133" t="s">
        <v>942</v>
      </c>
      <c r="O84" s="32"/>
    </row>
    <row r="85" ht="110.25" spans="1:15">
      <c r="A85" s="7">
        <v>81</v>
      </c>
      <c r="B85" s="13" t="s">
        <v>73</v>
      </c>
      <c r="C85" s="13" t="s">
        <v>74</v>
      </c>
      <c r="D85" s="41" t="s">
        <v>943</v>
      </c>
      <c r="E85" s="108" t="s">
        <v>944</v>
      </c>
      <c r="F85" s="108" t="s">
        <v>945</v>
      </c>
      <c r="G85" s="108" t="s">
        <v>946</v>
      </c>
      <c r="H85" s="108" t="s">
        <v>210</v>
      </c>
      <c r="I85" s="108" t="s">
        <v>947</v>
      </c>
      <c r="J85" s="108" t="s">
        <v>945</v>
      </c>
      <c r="K85" s="108" t="s">
        <v>948</v>
      </c>
      <c r="L85" s="120">
        <v>5</v>
      </c>
      <c r="M85" s="108" t="s">
        <v>949</v>
      </c>
      <c r="N85" s="77" t="s">
        <v>950</v>
      </c>
      <c r="O85" s="32"/>
    </row>
    <row r="86" ht="110.25" spans="1:15">
      <c r="A86" s="7">
        <v>82</v>
      </c>
      <c r="B86" s="13" t="s">
        <v>73</v>
      </c>
      <c r="C86" s="13" t="s">
        <v>74</v>
      </c>
      <c r="D86" s="41" t="s">
        <v>943</v>
      </c>
      <c r="E86" s="108" t="s">
        <v>944</v>
      </c>
      <c r="F86" s="109" t="s">
        <v>951</v>
      </c>
      <c r="G86" s="109" t="s">
        <v>952</v>
      </c>
      <c r="H86" s="109" t="s">
        <v>953</v>
      </c>
      <c r="I86" s="109" t="s">
        <v>954</v>
      </c>
      <c r="J86" s="109" t="s">
        <v>951</v>
      </c>
      <c r="K86" s="109" t="s">
        <v>955</v>
      </c>
      <c r="L86" s="121">
        <v>5</v>
      </c>
      <c r="M86" s="108" t="s">
        <v>956</v>
      </c>
      <c r="N86" s="77" t="s">
        <v>957</v>
      </c>
      <c r="O86" s="32"/>
    </row>
    <row r="87" ht="157.5" spans="1:15">
      <c r="A87" s="7">
        <v>83</v>
      </c>
      <c r="B87" s="13" t="s">
        <v>73</v>
      </c>
      <c r="C87" s="13" t="s">
        <v>74</v>
      </c>
      <c r="D87" s="13" t="s">
        <v>75</v>
      </c>
      <c r="E87" s="108" t="s">
        <v>944</v>
      </c>
      <c r="F87" s="38" t="s">
        <v>958</v>
      </c>
      <c r="G87" s="38" t="s">
        <v>959</v>
      </c>
      <c r="H87" s="38" t="s">
        <v>54</v>
      </c>
      <c r="I87" s="38" t="s">
        <v>960</v>
      </c>
      <c r="J87" s="38" t="s">
        <v>961</v>
      </c>
      <c r="K87" s="38" t="s">
        <v>962</v>
      </c>
      <c r="L87" s="56">
        <v>5</v>
      </c>
      <c r="M87" s="108" t="s">
        <v>963</v>
      </c>
      <c r="N87" s="78" t="s">
        <v>964</v>
      </c>
      <c r="O87" s="32"/>
    </row>
    <row r="88" ht="102" spans="1:15">
      <c r="A88" s="7">
        <v>84</v>
      </c>
      <c r="B88" s="13" t="s">
        <v>73</v>
      </c>
      <c r="C88" s="13" t="s">
        <v>74</v>
      </c>
      <c r="D88" s="13" t="s">
        <v>75</v>
      </c>
      <c r="E88" s="108" t="s">
        <v>944</v>
      </c>
      <c r="F88" s="110" t="s">
        <v>965</v>
      </c>
      <c r="G88" s="111" t="s">
        <v>966</v>
      </c>
      <c r="H88" s="111" t="s">
        <v>967</v>
      </c>
      <c r="I88" s="6" t="s">
        <v>968</v>
      </c>
      <c r="J88" s="111" t="s">
        <v>969</v>
      </c>
      <c r="K88" s="110" t="s">
        <v>970</v>
      </c>
      <c r="L88" s="122">
        <v>5</v>
      </c>
      <c r="M88" s="108" t="s">
        <v>971</v>
      </c>
      <c r="N88" s="78" t="s">
        <v>972</v>
      </c>
      <c r="O88" s="32"/>
    </row>
    <row r="89" ht="42" spans="1:15">
      <c r="A89" s="7">
        <v>85</v>
      </c>
      <c r="B89" s="94" t="s">
        <v>73</v>
      </c>
      <c r="C89" s="94" t="s">
        <v>74</v>
      </c>
      <c r="D89" s="94" t="s">
        <v>168</v>
      </c>
      <c r="E89" s="94" t="s">
        <v>973</v>
      </c>
      <c r="F89" s="94" t="s">
        <v>974</v>
      </c>
      <c r="G89" s="94" t="s">
        <v>975</v>
      </c>
      <c r="H89" s="94" t="s">
        <v>807</v>
      </c>
      <c r="I89" s="94" t="s">
        <v>974</v>
      </c>
      <c r="J89" s="94" t="s">
        <v>976</v>
      </c>
      <c r="K89" s="94" t="s">
        <v>977</v>
      </c>
      <c r="L89" s="94">
        <v>5</v>
      </c>
      <c r="M89" s="94" t="s">
        <v>978</v>
      </c>
      <c r="N89" s="134" t="s">
        <v>979</v>
      </c>
      <c r="O89" s="32"/>
    </row>
    <row r="90" ht="42" spans="1:15">
      <c r="A90" s="7">
        <v>86</v>
      </c>
      <c r="B90" s="94" t="s">
        <v>60</v>
      </c>
      <c r="C90" s="95" t="s">
        <v>243</v>
      </c>
      <c r="D90" s="95" t="s">
        <v>62</v>
      </c>
      <c r="E90" s="94" t="s">
        <v>973</v>
      </c>
      <c r="F90" s="94" t="s">
        <v>980</v>
      </c>
      <c r="G90" s="95" t="s">
        <v>981</v>
      </c>
      <c r="H90" s="95" t="s">
        <v>807</v>
      </c>
      <c r="I90" s="94" t="s">
        <v>980</v>
      </c>
      <c r="J90" s="94" t="s">
        <v>982</v>
      </c>
      <c r="K90" s="95" t="s">
        <v>983</v>
      </c>
      <c r="L90" s="94">
        <v>5</v>
      </c>
      <c r="M90" s="95" t="s">
        <v>983</v>
      </c>
      <c r="N90" s="135" t="s">
        <v>984</v>
      </c>
      <c r="O90" s="32"/>
    </row>
    <row r="91" ht="63" spans="1:15">
      <c r="A91" s="7">
        <v>87</v>
      </c>
      <c r="B91" s="94" t="s">
        <v>73</v>
      </c>
      <c r="C91" s="94" t="s">
        <v>74</v>
      </c>
      <c r="D91" s="94" t="s">
        <v>214</v>
      </c>
      <c r="E91" s="94" t="s">
        <v>973</v>
      </c>
      <c r="F91" s="94" t="s">
        <v>985</v>
      </c>
      <c r="G91" s="94" t="s">
        <v>986</v>
      </c>
      <c r="H91" s="94" t="s">
        <v>54</v>
      </c>
      <c r="I91" s="94" t="s">
        <v>987</v>
      </c>
      <c r="J91" s="94" t="s">
        <v>988</v>
      </c>
      <c r="K91" s="94" t="s">
        <v>989</v>
      </c>
      <c r="L91" s="94">
        <v>5</v>
      </c>
      <c r="M91" s="94" t="s">
        <v>990</v>
      </c>
      <c r="N91" s="135" t="s">
        <v>991</v>
      </c>
      <c r="O91" s="32"/>
    </row>
    <row r="92" ht="31.5" spans="1:15">
      <c r="A92" s="7">
        <v>88</v>
      </c>
      <c r="B92" s="94" t="s">
        <v>73</v>
      </c>
      <c r="C92" s="94" t="s">
        <v>74</v>
      </c>
      <c r="D92" s="94" t="s">
        <v>214</v>
      </c>
      <c r="E92" s="94" t="s">
        <v>973</v>
      </c>
      <c r="F92" s="94" t="s">
        <v>992</v>
      </c>
      <c r="G92" s="94" t="s">
        <v>993</v>
      </c>
      <c r="H92" s="94" t="s">
        <v>807</v>
      </c>
      <c r="I92" s="94" t="s">
        <v>992</v>
      </c>
      <c r="J92" s="94" t="s">
        <v>994</v>
      </c>
      <c r="K92" s="94" t="s">
        <v>995</v>
      </c>
      <c r="L92" s="94">
        <v>5</v>
      </c>
      <c r="M92" s="94" t="s">
        <v>996</v>
      </c>
      <c r="N92" s="135" t="s">
        <v>991</v>
      </c>
      <c r="O92" s="32"/>
    </row>
    <row r="93" ht="89.25" spans="1:15">
      <c r="A93" s="7">
        <v>89</v>
      </c>
      <c r="B93" s="96" t="s">
        <v>73</v>
      </c>
      <c r="C93" s="96" t="s">
        <v>74</v>
      </c>
      <c r="D93" s="96" t="s">
        <v>80</v>
      </c>
      <c r="E93" s="96" t="s">
        <v>173</v>
      </c>
      <c r="F93" s="96" t="s">
        <v>997</v>
      </c>
      <c r="G93" s="96" t="s">
        <v>998</v>
      </c>
      <c r="H93" s="96" t="s">
        <v>54</v>
      </c>
      <c r="I93" s="96" t="s">
        <v>997</v>
      </c>
      <c r="J93" s="96" t="s">
        <v>177</v>
      </c>
      <c r="K93" s="96" t="s">
        <v>999</v>
      </c>
      <c r="L93" s="123">
        <v>5</v>
      </c>
      <c r="M93" s="124" t="s">
        <v>1000</v>
      </c>
      <c r="N93" s="136" t="s">
        <v>1001</v>
      </c>
      <c r="O93" s="32"/>
    </row>
    <row r="94" ht="89.25" spans="1:15">
      <c r="A94" s="7">
        <v>90</v>
      </c>
      <c r="B94" s="96" t="s">
        <v>73</v>
      </c>
      <c r="C94" s="96" t="s">
        <v>74</v>
      </c>
      <c r="D94" s="96" t="s">
        <v>80</v>
      </c>
      <c r="E94" s="96" t="s">
        <v>173</v>
      </c>
      <c r="F94" s="96" t="s">
        <v>1002</v>
      </c>
      <c r="G94" s="96" t="s">
        <v>1003</v>
      </c>
      <c r="H94" s="96" t="s">
        <v>121</v>
      </c>
      <c r="I94" s="96" t="s">
        <v>1004</v>
      </c>
      <c r="J94" s="96" t="s">
        <v>177</v>
      </c>
      <c r="K94" s="96" t="s">
        <v>1005</v>
      </c>
      <c r="L94" s="123">
        <v>5</v>
      </c>
      <c r="M94" s="96" t="s">
        <v>1006</v>
      </c>
      <c r="N94" s="136" t="s">
        <v>1007</v>
      </c>
      <c r="O94" s="32"/>
    </row>
    <row r="95" ht="153" spans="1:15">
      <c r="A95" s="7">
        <v>91</v>
      </c>
      <c r="B95" s="96" t="s">
        <v>73</v>
      </c>
      <c r="C95" s="96" t="s">
        <v>74</v>
      </c>
      <c r="D95" s="96" t="s">
        <v>1008</v>
      </c>
      <c r="E95" s="96" t="s">
        <v>173</v>
      </c>
      <c r="F95" s="112" t="s">
        <v>1009</v>
      </c>
      <c r="G95" s="96" t="s">
        <v>1010</v>
      </c>
      <c r="H95" s="96" t="s">
        <v>54</v>
      </c>
      <c r="I95" s="124" t="s">
        <v>1011</v>
      </c>
      <c r="J95" s="124" t="s">
        <v>177</v>
      </c>
      <c r="K95" s="125" t="s">
        <v>1012</v>
      </c>
      <c r="L95" s="123">
        <v>10</v>
      </c>
      <c r="M95" s="96" t="s">
        <v>1013</v>
      </c>
      <c r="N95" s="136" t="s">
        <v>1014</v>
      </c>
      <c r="O95" s="32"/>
    </row>
    <row r="96" ht="165.75" spans="1:15">
      <c r="A96" s="7">
        <v>92</v>
      </c>
      <c r="B96" s="96" t="s">
        <v>73</v>
      </c>
      <c r="C96" s="96" t="s">
        <v>257</v>
      </c>
      <c r="D96" s="96" t="s">
        <v>1015</v>
      </c>
      <c r="E96" s="96" t="s">
        <v>173</v>
      </c>
      <c r="F96" s="96" t="s">
        <v>1016</v>
      </c>
      <c r="G96" s="96" t="s">
        <v>1017</v>
      </c>
      <c r="H96" s="96" t="s">
        <v>54</v>
      </c>
      <c r="I96" s="96" t="s">
        <v>1018</v>
      </c>
      <c r="J96" s="96" t="s">
        <v>177</v>
      </c>
      <c r="K96" s="96" t="s">
        <v>1019</v>
      </c>
      <c r="L96" s="123">
        <v>5</v>
      </c>
      <c r="M96" s="96" t="s">
        <v>1020</v>
      </c>
      <c r="N96" s="136" t="s">
        <v>1021</v>
      </c>
      <c r="O96" s="32"/>
    </row>
    <row r="97" ht="36" spans="1:15">
      <c r="A97" s="7">
        <v>93</v>
      </c>
      <c r="B97" s="23" t="s">
        <v>73</v>
      </c>
      <c r="C97" s="23" t="s">
        <v>117</v>
      </c>
      <c r="D97" s="23" t="s">
        <v>80</v>
      </c>
      <c r="E97" s="23" t="s">
        <v>1022</v>
      </c>
      <c r="F97" s="113" t="s">
        <v>1023</v>
      </c>
      <c r="G97" s="23" t="s">
        <v>1024</v>
      </c>
      <c r="H97" s="25" t="s">
        <v>807</v>
      </c>
      <c r="I97" s="126" t="s">
        <v>1025</v>
      </c>
      <c r="J97" s="126" t="s">
        <v>1023</v>
      </c>
      <c r="K97" s="23" t="s">
        <v>1026</v>
      </c>
      <c r="L97" s="23">
        <v>5</v>
      </c>
      <c r="M97" s="137" t="s">
        <v>1027</v>
      </c>
      <c r="N97" s="138" t="s">
        <v>1028</v>
      </c>
      <c r="O97" s="32"/>
    </row>
    <row r="98" ht="48" spans="1:15">
      <c r="A98" s="97">
        <v>94</v>
      </c>
      <c r="B98" s="13" t="s">
        <v>73</v>
      </c>
      <c r="C98" s="13" t="s">
        <v>74</v>
      </c>
      <c r="D98" s="13" t="s">
        <v>75</v>
      </c>
      <c r="E98" s="23" t="s">
        <v>275</v>
      </c>
      <c r="F98" s="113" t="s">
        <v>1029</v>
      </c>
      <c r="G98" s="23" t="s">
        <v>1008</v>
      </c>
      <c r="H98" s="25" t="s">
        <v>54</v>
      </c>
      <c r="I98" s="126" t="s">
        <v>1030</v>
      </c>
      <c r="J98" s="126" t="s">
        <v>1029</v>
      </c>
      <c r="K98" s="23" t="s">
        <v>1031</v>
      </c>
      <c r="L98" s="23">
        <v>5</v>
      </c>
      <c r="M98" s="23" t="s">
        <v>1032</v>
      </c>
      <c r="N98" s="138" t="s">
        <v>1033</v>
      </c>
      <c r="O98" s="32"/>
    </row>
    <row r="99" ht="36" spans="1:15">
      <c r="A99" s="97">
        <v>95</v>
      </c>
      <c r="B99" s="13" t="s">
        <v>73</v>
      </c>
      <c r="C99" s="13" t="s">
        <v>74</v>
      </c>
      <c r="D99" s="13" t="s">
        <v>80</v>
      </c>
      <c r="E99" s="23" t="s">
        <v>275</v>
      </c>
      <c r="F99" s="113" t="s">
        <v>1034</v>
      </c>
      <c r="G99" s="23" t="s">
        <v>1035</v>
      </c>
      <c r="H99" s="25" t="s">
        <v>807</v>
      </c>
      <c r="I99" s="126" t="s">
        <v>1036</v>
      </c>
      <c r="J99" s="126" t="s">
        <v>1034</v>
      </c>
      <c r="K99" s="23" t="s">
        <v>1037</v>
      </c>
      <c r="L99" s="23">
        <v>5</v>
      </c>
      <c r="M99" s="137" t="s">
        <v>1038</v>
      </c>
      <c r="N99" s="138" t="s">
        <v>1039</v>
      </c>
      <c r="O99" s="32"/>
    </row>
    <row r="100" ht="36" spans="1:15">
      <c r="A100" s="97">
        <v>96</v>
      </c>
      <c r="B100" s="13" t="s">
        <v>73</v>
      </c>
      <c r="C100" s="13" t="s">
        <v>74</v>
      </c>
      <c r="D100" s="13" t="s">
        <v>75</v>
      </c>
      <c r="E100" s="23" t="s">
        <v>275</v>
      </c>
      <c r="F100" s="113" t="s">
        <v>1040</v>
      </c>
      <c r="G100" s="23" t="s">
        <v>1041</v>
      </c>
      <c r="H100" s="25" t="s">
        <v>807</v>
      </c>
      <c r="I100" s="126" t="s">
        <v>1040</v>
      </c>
      <c r="J100" s="126" t="s">
        <v>1042</v>
      </c>
      <c r="K100" s="23" t="s">
        <v>1043</v>
      </c>
      <c r="L100" s="23">
        <v>5</v>
      </c>
      <c r="M100" s="137" t="s">
        <v>1044</v>
      </c>
      <c r="N100" s="138" t="s">
        <v>1045</v>
      </c>
      <c r="O100" s="32"/>
    </row>
    <row r="101" ht="84" spans="1:15">
      <c r="A101" s="97">
        <v>97</v>
      </c>
      <c r="B101" s="23" t="s">
        <v>73</v>
      </c>
      <c r="C101" s="23" t="s">
        <v>74</v>
      </c>
      <c r="D101" s="23" t="s">
        <v>80</v>
      </c>
      <c r="E101" s="23" t="s">
        <v>275</v>
      </c>
      <c r="F101" s="113" t="s">
        <v>1046</v>
      </c>
      <c r="G101" s="23" t="s">
        <v>1047</v>
      </c>
      <c r="H101" s="25" t="s">
        <v>54</v>
      </c>
      <c r="I101" s="126" t="s">
        <v>1046</v>
      </c>
      <c r="J101" s="113" t="s">
        <v>1046</v>
      </c>
      <c r="K101" s="23" t="s">
        <v>1048</v>
      </c>
      <c r="L101" s="23">
        <v>5</v>
      </c>
      <c r="M101" s="137" t="s">
        <v>1049</v>
      </c>
      <c r="N101" s="138" t="s">
        <v>1050</v>
      </c>
      <c r="O101" s="32"/>
    </row>
    <row r="102" ht="36" spans="1:15">
      <c r="A102" s="97">
        <v>98</v>
      </c>
      <c r="B102" s="13" t="s">
        <v>73</v>
      </c>
      <c r="C102" s="13" t="s">
        <v>74</v>
      </c>
      <c r="D102" s="13" t="s">
        <v>75</v>
      </c>
      <c r="E102" s="23" t="s">
        <v>275</v>
      </c>
      <c r="F102" s="113" t="s">
        <v>1051</v>
      </c>
      <c r="G102" s="23" t="s">
        <v>1052</v>
      </c>
      <c r="H102" s="25" t="s">
        <v>807</v>
      </c>
      <c r="I102" s="126" t="s">
        <v>1051</v>
      </c>
      <c r="J102" s="126" t="s">
        <v>1051</v>
      </c>
      <c r="K102" s="23" t="s">
        <v>1053</v>
      </c>
      <c r="L102" s="23">
        <v>5</v>
      </c>
      <c r="M102" s="137" t="s">
        <v>1054</v>
      </c>
      <c r="N102" s="138" t="s">
        <v>1055</v>
      </c>
      <c r="O102" s="32"/>
    </row>
    <row r="103" ht="51" spans="1:15">
      <c r="A103" s="97">
        <v>99</v>
      </c>
      <c r="B103" s="68" t="s">
        <v>73</v>
      </c>
      <c r="C103" s="68" t="s">
        <v>74</v>
      </c>
      <c r="D103" s="68" t="s">
        <v>80</v>
      </c>
      <c r="E103" s="68" t="s">
        <v>161</v>
      </c>
      <c r="F103" s="68" t="s">
        <v>1056</v>
      </c>
      <c r="G103" s="68" t="s">
        <v>1057</v>
      </c>
      <c r="H103" s="68" t="s">
        <v>1058</v>
      </c>
      <c r="I103" s="68" t="s">
        <v>1056</v>
      </c>
      <c r="J103" s="68" t="s">
        <v>1056</v>
      </c>
      <c r="K103" s="68" t="s">
        <v>1059</v>
      </c>
      <c r="L103" s="68">
        <v>10</v>
      </c>
      <c r="M103" s="68" t="s">
        <v>1060</v>
      </c>
      <c r="N103" s="139" t="s">
        <v>1061</v>
      </c>
      <c r="O103" s="32"/>
    </row>
    <row r="104" ht="38.25" spans="1:15">
      <c r="A104" s="97">
        <v>100</v>
      </c>
      <c r="B104" s="68" t="s">
        <v>73</v>
      </c>
      <c r="C104" s="68" t="s">
        <v>74</v>
      </c>
      <c r="D104" s="68" t="s">
        <v>80</v>
      </c>
      <c r="E104" s="68" t="s">
        <v>161</v>
      </c>
      <c r="F104" s="68" t="s">
        <v>1062</v>
      </c>
      <c r="G104" s="68" t="s">
        <v>1063</v>
      </c>
      <c r="H104" s="68" t="s">
        <v>54</v>
      </c>
      <c r="I104" s="68" t="s">
        <v>1062</v>
      </c>
      <c r="J104" s="68" t="s">
        <v>1062</v>
      </c>
      <c r="K104" s="68" t="s">
        <v>1064</v>
      </c>
      <c r="L104" s="68">
        <v>5</v>
      </c>
      <c r="M104" s="68" t="s">
        <v>1065</v>
      </c>
      <c r="N104" s="139" t="s">
        <v>1066</v>
      </c>
      <c r="O104" s="32"/>
    </row>
    <row r="105" ht="102" spans="1:15">
      <c r="A105" s="97">
        <v>101</v>
      </c>
      <c r="B105" s="68" t="s">
        <v>73</v>
      </c>
      <c r="C105" s="68" t="s">
        <v>74</v>
      </c>
      <c r="D105" s="68" t="s">
        <v>214</v>
      </c>
      <c r="E105" s="68" t="s">
        <v>161</v>
      </c>
      <c r="F105" s="68" t="s">
        <v>1067</v>
      </c>
      <c r="G105" s="68" t="s">
        <v>1068</v>
      </c>
      <c r="H105" s="68" t="s">
        <v>227</v>
      </c>
      <c r="I105" s="68" t="s">
        <v>1069</v>
      </c>
      <c r="J105" s="68" t="s">
        <v>1067</v>
      </c>
      <c r="K105" s="68" t="s">
        <v>1070</v>
      </c>
      <c r="L105" s="68">
        <v>5</v>
      </c>
      <c r="M105" s="68" t="s">
        <v>1071</v>
      </c>
      <c r="N105" s="139" t="s">
        <v>1072</v>
      </c>
      <c r="O105" s="32"/>
    </row>
    <row r="106" ht="38.25" spans="1:15">
      <c r="A106" s="97">
        <v>102</v>
      </c>
      <c r="B106" s="68" t="s">
        <v>48</v>
      </c>
      <c r="C106" s="68" t="s">
        <v>110</v>
      </c>
      <c r="D106" s="68" t="s">
        <v>111</v>
      </c>
      <c r="E106" s="68" t="s">
        <v>161</v>
      </c>
      <c r="F106" s="68" t="s">
        <v>1073</v>
      </c>
      <c r="G106" s="68" t="s">
        <v>1074</v>
      </c>
      <c r="H106" s="68" t="s">
        <v>1075</v>
      </c>
      <c r="I106" s="68" t="s">
        <v>1073</v>
      </c>
      <c r="J106" s="68" t="s">
        <v>1073</v>
      </c>
      <c r="K106" s="68" t="s">
        <v>1076</v>
      </c>
      <c r="L106" s="68">
        <v>5</v>
      </c>
      <c r="M106" s="68" t="s">
        <v>1077</v>
      </c>
      <c r="N106" s="139" t="s">
        <v>1078</v>
      </c>
      <c r="O106" s="32"/>
    </row>
    <row r="107" ht="89.25" spans="1:15">
      <c r="A107" s="97">
        <v>103</v>
      </c>
      <c r="B107" s="68" t="s">
        <v>73</v>
      </c>
      <c r="C107" s="68" t="s">
        <v>74</v>
      </c>
      <c r="D107" s="68" t="s">
        <v>1079</v>
      </c>
      <c r="E107" s="68" t="s">
        <v>161</v>
      </c>
      <c r="F107" s="68" t="s">
        <v>1080</v>
      </c>
      <c r="G107" s="68" t="s">
        <v>1081</v>
      </c>
      <c r="H107" s="68" t="s">
        <v>54</v>
      </c>
      <c r="I107" s="68" t="s">
        <v>1082</v>
      </c>
      <c r="J107" s="68" t="s">
        <v>1080</v>
      </c>
      <c r="K107" s="68" t="s">
        <v>1083</v>
      </c>
      <c r="L107" s="68">
        <v>10</v>
      </c>
      <c r="M107" s="68" t="s">
        <v>1084</v>
      </c>
      <c r="N107" s="139" t="s">
        <v>1085</v>
      </c>
      <c r="O107" s="32"/>
    </row>
    <row r="108" ht="51" spans="1:15">
      <c r="A108" s="97">
        <v>104</v>
      </c>
      <c r="B108" s="68" t="s">
        <v>73</v>
      </c>
      <c r="C108" s="68" t="s">
        <v>74</v>
      </c>
      <c r="D108" s="68" t="s">
        <v>1079</v>
      </c>
      <c r="E108" s="68" t="s">
        <v>161</v>
      </c>
      <c r="F108" s="68" t="s">
        <v>1086</v>
      </c>
      <c r="G108" s="68" t="s">
        <v>1087</v>
      </c>
      <c r="H108" s="68" t="s">
        <v>1088</v>
      </c>
      <c r="I108" s="68" t="s">
        <v>1086</v>
      </c>
      <c r="J108" s="68" t="s">
        <v>1086</v>
      </c>
      <c r="K108" s="68" t="s">
        <v>1089</v>
      </c>
      <c r="L108" s="68">
        <v>5</v>
      </c>
      <c r="M108" s="68" t="s">
        <v>1090</v>
      </c>
      <c r="N108" s="139" t="s">
        <v>1091</v>
      </c>
      <c r="O108" s="32"/>
    </row>
    <row r="109" ht="51" spans="1:15">
      <c r="A109" s="97">
        <v>105</v>
      </c>
      <c r="B109" s="68" t="s">
        <v>48</v>
      </c>
      <c r="C109" s="68" t="s">
        <v>61</v>
      </c>
      <c r="D109" s="68" t="s">
        <v>62</v>
      </c>
      <c r="E109" s="68" t="s">
        <v>161</v>
      </c>
      <c r="F109" s="68" t="s">
        <v>1092</v>
      </c>
      <c r="G109" s="68" t="s">
        <v>1093</v>
      </c>
      <c r="H109" s="68" t="s">
        <v>54</v>
      </c>
      <c r="I109" s="68" t="s">
        <v>1092</v>
      </c>
      <c r="J109" s="68" t="s">
        <v>1092</v>
      </c>
      <c r="K109" s="68" t="s">
        <v>1094</v>
      </c>
      <c r="L109" s="68">
        <v>5</v>
      </c>
      <c r="M109" s="68" t="s">
        <v>1095</v>
      </c>
      <c r="N109" s="139" t="s">
        <v>1096</v>
      </c>
      <c r="O109" s="32"/>
    </row>
    <row r="110" ht="51" spans="1:15">
      <c r="A110" s="97">
        <v>106</v>
      </c>
      <c r="B110" s="68" t="s">
        <v>73</v>
      </c>
      <c r="C110" s="68" t="s">
        <v>74</v>
      </c>
      <c r="D110" s="68" t="s">
        <v>1079</v>
      </c>
      <c r="E110" s="68" t="s">
        <v>161</v>
      </c>
      <c r="F110" s="68" t="s">
        <v>1097</v>
      </c>
      <c r="G110" s="68" t="s">
        <v>1098</v>
      </c>
      <c r="H110" s="68" t="s">
        <v>74</v>
      </c>
      <c r="I110" s="68" t="s">
        <v>1097</v>
      </c>
      <c r="J110" s="68" t="s">
        <v>1097</v>
      </c>
      <c r="K110" s="68" t="s">
        <v>1099</v>
      </c>
      <c r="L110" s="68">
        <v>5</v>
      </c>
      <c r="M110" s="68" t="s">
        <v>1100</v>
      </c>
      <c r="N110" s="139" t="s">
        <v>1101</v>
      </c>
      <c r="O110" s="32"/>
    </row>
    <row r="111" ht="89.25" spans="1:15">
      <c r="A111" s="97">
        <v>107</v>
      </c>
      <c r="B111" s="98" t="s">
        <v>73</v>
      </c>
      <c r="C111" s="98" t="s">
        <v>1102</v>
      </c>
      <c r="D111" s="98" t="s">
        <v>1103</v>
      </c>
      <c r="E111" s="98" t="s">
        <v>384</v>
      </c>
      <c r="F111" s="98" t="s">
        <v>1104</v>
      </c>
      <c r="G111" s="98" t="s">
        <v>1105</v>
      </c>
      <c r="H111" s="98" t="s">
        <v>465</v>
      </c>
      <c r="I111" s="98" t="s">
        <v>1106</v>
      </c>
      <c r="J111" s="98" t="s">
        <v>387</v>
      </c>
      <c r="K111" s="98" t="s">
        <v>1105</v>
      </c>
      <c r="L111" s="98">
        <v>5</v>
      </c>
      <c r="M111" s="98" t="s">
        <v>1107</v>
      </c>
      <c r="N111" s="140" t="s">
        <v>1108</v>
      </c>
      <c r="O111" s="32"/>
    </row>
    <row r="112" ht="76.5" spans="1:15">
      <c r="A112" s="97">
        <v>108</v>
      </c>
      <c r="B112" s="98" t="s">
        <v>73</v>
      </c>
      <c r="C112" s="98" t="s">
        <v>74</v>
      </c>
      <c r="D112" s="98" t="s">
        <v>80</v>
      </c>
      <c r="E112" s="98" t="s">
        <v>384</v>
      </c>
      <c r="F112" s="98" t="s">
        <v>1109</v>
      </c>
      <c r="G112" s="98" t="s">
        <v>1110</v>
      </c>
      <c r="H112" s="98" t="s">
        <v>1111</v>
      </c>
      <c r="I112" s="98" t="s">
        <v>1112</v>
      </c>
      <c r="J112" s="98" t="s">
        <v>1109</v>
      </c>
      <c r="K112" s="98" t="s">
        <v>1113</v>
      </c>
      <c r="L112" s="98">
        <v>5</v>
      </c>
      <c r="M112" s="98" t="s">
        <v>1114</v>
      </c>
      <c r="N112" s="140" t="s">
        <v>1115</v>
      </c>
      <c r="O112" s="32"/>
    </row>
    <row r="113" ht="89.25" spans="1:15">
      <c r="A113" s="97">
        <v>109</v>
      </c>
      <c r="B113" s="98" t="s">
        <v>1116</v>
      </c>
      <c r="C113" s="98" t="s">
        <v>74</v>
      </c>
      <c r="D113" s="98" t="s">
        <v>133</v>
      </c>
      <c r="E113" s="98" t="s">
        <v>384</v>
      </c>
      <c r="F113" s="98" t="s">
        <v>1117</v>
      </c>
      <c r="G113" s="98" t="s">
        <v>1118</v>
      </c>
      <c r="H113" s="98" t="s">
        <v>465</v>
      </c>
      <c r="I113" s="98" t="s">
        <v>1117</v>
      </c>
      <c r="J113" s="98" t="s">
        <v>1119</v>
      </c>
      <c r="K113" s="98" t="s">
        <v>1120</v>
      </c>
      <c r="L113" s="98">
        <v>5</v>
      </c>
      <c r="M113" s="98" t="s">
        <v>1121</v>
      </c>
      <c r="N113" s="140" t="s">
        <v>1122</v>
      </c>
      <c r="O113" s="32"/>
    </row>
    <row r="114" ht="51" spans="1:15">
      <c r="A114" s="97">
        <v>110</v>
      </c>
      <c r="B114" s="98" t="s">
        <v>73</v>
      </c>
      <c r="C114" s="98" t="s">
        <v>74</v>
      </c>
      <c r="D114" s="98" t="s">
        <v>80</v>
      </c>
      <c r="E114" s="98" t="s">
        <v>384</v>
      </c>
      <c r="F114" s="98" t="s">
        <v>1123</v>
      </c>
      <c r="G114" s="98" t="s">
        <v>1124</v>
      </c>
      <c r="H114" s="98" t="s">
        <v>1125</v>
      </c>
      <c r="I114" s="98" t="s">
        <v>1126</v>
      </c>
      <c r="J114" s="98" t="s">
        <v>1127</v>
      </c>
      <c r="K114" s="98" t="s">
        <v>1128</v>
      </c>
      <c r="L114" s="98">
        <v>5</v>
      </c>
      <c r="M114" s="98" t="s">
        <v>1129</v>
      </c>
      <c r="N114" s="140" t="s">
        <v>1130</v>
      </c>
      <c r="O114" s="32"/>
    </row>
    <row r="115" ht="102" spans="1:15">
      <c r="A115" s="97">
        <v>111</v>
      </c>
      <c r="B115" s="99" t="s">
        <v>1102</v>
      </c>
      <c r="C115" s="99" t="s">
        <v>74</v>
      </c>
      <c r="D115" s="99" t="s">
        <v>912</v>
      </c>
      <c r="E115" s="99" t="s">
        <v>1131</v>
      </c>
      <c r="F115" s="99" t="s">
        <v>1132</v>
      </c>
      <c r="G115" s="99" t="s">
        <v>1133</v>
      </c>
      <c r="H115" s="99" t="s">
        <v>1102</v>
      </c>
      <c r="I115" s="99" t="s">
        <v>1132</v>
      </c>
      <c r="J115" s="99" t="s">
        <v>1134</v>
      </c>
      <c r="K115" s="99" t="s">
        <v>1135</v>
      </c>
      <c r="L115" s="99">
        <v>5</v>
      </c>
      <c r="M115" s="12" t="s">
        <v>1136</v>
      </c>
      <c r="N115" s="19" t="s">
        <v>1137</v>
      </c>
      <c r="O115" s="32"/>
    </row>
    <row r="116" ht="76.5" spans="1:15">
      <c r="A116" s="97">
        <v>112</v>
      </c>
      <c r="B116" s="68" t="s">
        <v>73</v>
      </c>
      <c r="C116" s="68" t="s">
        <v>74</v>
      </c>
      <c r="D116" s="68" t="s">
        <v>75</v>
      </c>
      <c r="E116" s="68" t="s">
        <v>384</v>
      </c>
      <c r="F116" s="68" t="s">
        <v>1138</v>
      </c>
      <c r="G116" s="68" t="s">
        <v>1139</v>
      </c>
      <c r="H116" s="68" t="s">
        <v>210</v>
      </c>
      <c r="I116" s="68" t="s">
        <v>1140</v>
      </c>
      <c r="J116" s="68" t="s">
        <v>387</v>
      </c>
      <c r="K116" s="68" t="s">
        <v>1141</v>
      </c>
      <c r="L116" s="68">
        <v>5</v>
      </c>
      <c r="M116" s="68" t="s">
        <v>1142</v>
      </c>
      <c r="N116" s="139" t="s">
        <v>1143</v>
      </c>
      <c r="O116" s="37"/>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opLeftCell="A5" workbookViewId="0">
      <selection activeCell="U8" sqref="U8"/>
    </sheetView>
  </sheetViews>
  <sheetFormatPr defaultColWidth="9" defaultRowHeight="15.75"/>
  <sheetData>
    <row r="1" ht="18" spans="1:15">
      <c r="A1" s="1" t="s">
        <v>1144</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SUM(L5:L10)</f>
        <v>45</v>
      </c>
      <c r="M4" s="6"/>
      <c r="N4" s="6"/>
      <c r="O4" s="6"/>
    </row>
    <row r="5" ht="84" spans="1:15">
      <c r="A5" s="7">
        <v>1</v>
      </c>
      <c r="B5" s="25" t="s">
        <v>73</v>
      </c>
      <c r="C5" s="25" t="s">
        <v>74</v>
      </c>
      <c r="D5" s="25" t="s">
        <v>80</v>
      </c>
      <c r="E5" s="25" t="s">
        <v>844</v>
      </c>
      <c r="F5" s="25" t="s">
        <v>1145</v>
      </c>
      <c r="G5" s="27" t="s">
        <v>1146</v>
      </c>
      <c r="H5" s="28" t="s">
        <v>54</v>
      </c>
      <c r="I5" s="28" t="s">
        <v>1145</v>
      </c>
      <c r="J5" s="28" t="s">
        <v>1145</v>
      </c>
      <c r="K5" s="26" t="s">
        <v>1147</v>
      </c>
      <c r="L5" s="27">
        <v>10</v>
      </c>
      <c r="M5" s="26" t="s">
        <v>1148</v>
      </c>
      <c r="N5" s="31" t="s">
        <v>1149</v>
      </c>
      <c r="O5" s="24"/>
    </row>
    <row r="6" ht="72" spans="1:15">
      <c r="A6" s="7">
        <v>2</v>
      </c>
      <c r="B6" s="26" t="s">
        <v>73</v>
      </c>
      <c r="C6" s="26" t="s">
        <v>74</v>
      </c>
      <c r="D6" s="26" t="s">
        <v>80</v>
      </c>
      <c r="E6" s="26" t="s">
        <v>201</v>
      </c>
      <c r="F6" s="26" t="s">
        <v>1150</v>
      </c>
      <c r="G6" s="27" t="s">
        <v>1151</v>
      </c>
      <c r="H6" s="29" t="s">
        <v>54</v>
      </c>
      <c r="I6" s="29" t="s">
        <v>1150</v>
      </c>
      <c r="J6" s="29" t="s">
        <v>1152</v>
      </c>
      <c r="K6" s="27" t="s">
        <v>1153</v>
      </c>
      <c r="L6" s="27">
        <v>10</v>
      </c>
      <c r="M6" s="29" t="s">
        <v>1154</v>
      </c>
      <c r="N6" s="31" t="s">
        <v>1155</v>
      </c>
      <c r="O6" s="32"/>
    </row>
    <row r="7" ht="84" spans="1:15">
      <c r="A7" s="7">
        <v>3</v>
      </c>
      <c r="B7" s="25" t="s">
        <v>73</v>
      </c>
      <c r="C7" s="25" t="s">
        <v>74</v>
      </c>
      <c r="D7" s="25" t="s">
        <v>80</v>
      </c>
      <c r="E7" s="25" t="s">
        <v>201</v>
      </c>
      <c r="F7" s="25" t="s">
        <v>1156</v>
      </c>
      <c r="G7" s="27" t="s">
        <v>1157</v>
      </c>
      <c r="H7" s="28" t="s">
        <v>54</v>
      </c>
      <c r="I7" s="28" t="s">
        <v>1158</v>
      </c>
      <c r="J7" s="28" t="s">
        <v>1159</v>
      </c>
      <c r="K7" s="27" t="s">
        <v>1160</v>
      </c>
      <c r="L7" s="27">
        <v>10</v>
      </c>
      <c r="M7" s="28" t="s">
        <v>1161</v>
      </c>
      <c r="N7" s="33" t="s">
        <v>1162</v>
      </c>
      <c r="O7" s="32"/>
    </row>
    <row r="8" ht="84" spans="1:15">
      <c r="A8" s="7">
        <v>4</v>
      </c>
      <c r="B8" s="25" t="s">
        <v>1163</v>
      </c>
      <c r="C8" s="25" t="s">
        <v>74</v>
      </c>
      <c r="D8" s="25" t="s">
        <v>1164</v>
      </c>
      <c r="E8" s="25" t="s">
        <v>384</v>
      </c>
      <c r="F8" s="25" t="s">
        <v>1165</v>
      </c>
      <c r="G8" s="27" t="s">
        <v>1166</v>
      </c>
      <c r="H8" s="28" t="s">
        <v>54</v>
      </c>
      <c r="I8" s="28" t="s">
        <v>1167</v>
      </c>
      <c r="J8" s="28" t="s">
        <v>1168</v>
      </c>
      <c r="K8" s="27" t="s">
        <v>1169</v>
      </c>
      <c r="L8" s="27">
        <v>5</v>
      </c>
      <c r="M8" s="34" t="s">
        <v>1170</v>
      </c>
      <c r="N8" s="35" t="s">
        <v>1171</v>
      </c>
      <c r="O8" s="32"/>
    </row>
    <row r="9" ht="72" spans="1:15">
      <c r="A9" s="7">
        <v>5</v>
      </c>
      <c r="B9" s="25" t="s">
        <v>1163</v>
      </c>
      <c r="C9" s="25" t="s">
        <v>74</v>
      </c>
      <c r="D9" s="25" t="s">
        <v>1164</v>
      </c>
      <c r="E9" s="25" t="s">
        <v>895</v>
      </c>
      <c r="F9" s="25" t="s">
        <v>1172</v>
      </c>
      <c r="G9" s="26" t="s">
        <v>1173</v>
      </c>
      <c r="H9" s="28" t="s">
        <v>54</v>
      </c>
      <c r="I9" s="28" t="s">
        <v>1172</v>
      </c>
      <c r="J9" s="28" t="s">
        <v>1174</v>
      </c>
      <c r="K9" s="27" t="s">
        <v>1175</v>
      </c>
      <c r="L9" s="27">
        <v>5</v>
      </c>
      <c r="M9" s="26" t="s">
        <v>1176</v>
      </c>
      <c r="N9" s="36" t="s">
        <v>1177</v>
      </c>
      <c r="O9" s="32"/>
    </row>
    <row r="10" ht="67.5" spans="1:15">
      <c r="A10" s="7">
        <v>6</v>
      </c>
      <c r="B10" s="25" t="s">
        <v>1163</v>
      </c>
      <c r="C10" s="25" t="s">
        <v>74</v>
      </c>
      <c r="D10" s="25" t="s">
        <v>1164</v>
      </c>
      <c r="E10" s="25" t="s">
        <v>895</v>
      </c>
      <c r="F10" s="25" t="s">
        <v>1178</v>
      </c>
      <c r="G10" s="26" t="s">
        <v>1179</v>
      </c>
      <c r="H10" s="27" t="s">
        <v>465</v>
      </c>
      <c r="I10" s="27" t="s">
        <v>1178</v>
      </c>
      <c r="J10" s="27" t="s">
        <v>1180</v>
      </c>
      <c r="K10" s="30" t="s">
        <v>1181</v>
      </c>
      <c r="L10" s="27">
        <v>5</v>
      </c>
      <c r="M10" s="30" t="s">
        <v>1182</v>
      </c>
      <c r="N10" s="36" t="s">
        <v>1183</v>
      </c>
      <c r="O10" s="37"/>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topLeftCell="A3" workbookViewId="0">
      <selection activeCell="B5" sqref="B5:O5"/>
    </sheetView>
  </sheetViews>
  <sheetFormatPr defaultColWidth="9" defaultRowHeight="15.75" outlineLevelRow="4"/>
  <sheetData>
    <row r="1" ht="18" spans="1:15">
      <c r="A1" s="1" t="s">
        <v>1184</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f>
        <v>428</v>
      </c>
      <c r="M4" s="6"/>
      <c r="N4" s="6"/>
      <c r="O4" s="6"/>
    </row>
    <row r="5" ht="60" spans="1:15">
      <c r="A5" s="7">
        <v>1</v>
      </c>
      <c r="B5" s="22" t="s">
        <v>73</v>
      </c>
      <c r="C5" s="22" t="s">
        <v>74</v>
      </c>
      <c r="D5" s="22" t="s">
        <v>943</v>
      </c>
      <c r="E5" s="8" t="s">
        <v>295</v>
      </c>
      <c r="F5" s="8" t="s">
        <v>296</v>
      </c>
      <c r="G5" s="8" t="s">
        <v>1185</v>
      </c>
      <c r="H5" s="23" t="s">
        <v>54</v>
      </c>
      <c r="I5" s="8" t="s">
        <v>296</v>
      </c>
      <c r="J5" s="8" t="s">
        <v>23</v>
      </c>
      <c r="K5" s="8" t="s">
        <v>1186</v>
      </c>
      <c r="L5" s="8">
        <v>428</v>
      </c>
      <c r="M5" s="8" t="s">
        <v>1187</v>
      </c>
      <c r="N5" s="8" t="s">
        <v>1188</v>
      </c>
      <c r="O5" s="24"/>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opLeftCell="A5" workbookViewId="0">
      <selection activeCell="D6" sqref="D6"/>
    </sheetView>
  </sheetViews>
  <sheetFormatPr defaultColWidth="9" defaultRowHeight="15.75"/>
  <sheetData>
    <row r="1" ht="18" spans="1:15">
      <c r="A1" s="1" t="s">
        <v>1189</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f>
        <v>50</v>
      </c>
      <c r="M4" s="6"/>
      <c r="N4" s="6"/>
      <c r="O4" s="17"/>
    </row>
    <row r="5" ht="204" spans="1:15">
      <c r="A5" s="7">
        <v>1</v>
      </c>
      <c r="B5" s="11" t="s">
        <v>73</v>
      </c>
      <c r="C5" s="12" t="s">
        <v>74</v>
      </c>
      <c r="D5" s="13" t="s">
        <v>75</v>
      </c>
      <c r="E5" s="12" t="s">
        <v>161</v>
      </c>
      <c r="F5" s="12" t="s">
        <v>1097</v>
      </c>
      <c r="G5" s="12" t="s">
        <v>1190</v>
      </c>
      <c r="H5" s="12" t="s">
        <v>1058</v>
      </c>
      <c r="I5" s="12" t="s">
        <v>1191</v>
      </c>
      <c r="J5" s="12" t="s">
        <v>1192</v>
      </c>
      <c r="K5" s="12" t="s">
        <v>1193</v>
      </c>
      <c r="L5" s="12">
        <v>50</v>
      </c>
      <c r="M5" s="18" t="s">
        <v>1194</v>
      </c>
      <c r="N5" s="19" t="s">
        <v>1195</v>
      </c>
      <c r="O5" s="20"/>
    </row>
    <row r="6" ht="285" spans="1:15">
      <c r="A6" s="7">
        <v>2</v>
      </c>
      <c r="B6" s="14" t="s">
        <v>73</v>
      </c>
      <c r="C6" s="14" t="s">
        <v>74</v>
      </c>
      <c r="D6" s="14" t="s">
        <v>75</v>
      </c>
      <c r="E6" s="14" t="s">
        <v>51</v>
      </c>
      <c r="F6" s="14" t="s">
        <v>1196</v>
      </c>
      <c r="G6" s="14" t="s">
        <v>1197</v>
      </c>
      <c r="H6" s="12" t="s">
        <v>1058</v>
      </c>
      <c r="I6" s="14" t="s">
        <v>1198</v>
      </c>
      <c r="J6" s="12" t="s">
        <v>1192</v>
      </c>
      <c r="K6" s="14" t="s">
        <v>1199</v>
      </c>
      <c r="L6" s="14">
        <v>50</v>
      </c>
      <c r="M6" s="18" t="s">
        <v>1194</v>
      </c>
      <c r="N6" s="19" t="s">
        <v>1200</v>
      </c>
      <c r="O6" s="21"/>
    </row>
    <row r="33" spans="10:13">
      <c r="J33" s="15"/>
      <c r="K33" s="16"/>
      <c r="L33" s="16"/>
      <c r="M33" s="16"/>
    </row>
    <row r="34" spans="10:13">
      <c r="J34" s="16"/>
      <c r="K34" s="16"/>
      <c r="L34" s="16"/>
      <c r="M34" s="16"/>
    </row>
    <row r="35" spans="10:13">
      <c r="J35" s="16"/>
      <c r="K35" s="16"/>
      <c r="L35" s="16"/>
      <c r="M35" s="16"/>
    </row>
    <row r="36" spans="10:13">
      <c r="J36" s="16"/>
      <c r="K36" s="16"/>
      <c r="L36" s="16"/>
      <c r="M36" s="16"/>
    </row>
    <row r="37" spans="10:13">
      <c r="J37" s="16"/>
      <c r="K37" s="16"/>
      <c r="L37" s="16"/>
      <c r="M37" s="16"/>
    </row>
    <row r="38" spans="10:13">
      <c r="J38" s="16"/>
      <c r="K38" s="16"/>
      <c r="L38" s="15"/>
      <c r="M38" s="16"/>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K15" sqref="K15"/>
    </sheetView>
  </sheetViews>
  <sheetFormatPr defaultColWidth="9" defaultRowHeight="15.75" outlineLevelRow="4"/>
  <sheetData>
    <row r="1" ht="18" spans="1:15">
      <c r="A1" s="1" t="s">
        <v>1201</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ht="28.5"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ht="28.5" spans="1:15">
      <c r="A4" s="5"/>
      <c r="B4" s="6" t="s">
        <v>45</v>
      </c>
      <c r="C4" s="6" t="s">
        <v>46</v>
      </c>
      <c r="D4" s="6" t="s">
        <v>47</v>
      </c>
      <c r="E4" s="6"/>
      <c r="F4" s="6"/>
      <c r="G4" s="6"/>
      <c r="H4" s="6"/>
      <c r="I4" s="6"/>
      <c r="J4" s="6"/>
      <c r="K4" s="6"/>
      <c r="L4" s="10">
        <f>SUM(L5)</f>
        <v>1100</v>
      </c>
      <c r="M4" s="6"/>
      <c r="N4" s="6"/>
      <c r="O4" s="6"/>
    </row>
    <row r="5" ht="144" spans="1:15">
      <c r="A5" s="7">
        <v>1</v>
      </c>
      <c r="B5" s="8" t="s">
        <v>60</v>
      </c>
      <c r="C5" s="8" t="s">
        <v>110</v>
      </c>
      <c r="D5" s="8" t="s">
        <v>111</v>
      </c>
      <c r="E5" s="8" t="s">
        <v>1202</v>
      </c>
      <c r="F5" s="8" t="s">
        <v>296</v>
      </c>
      <c r="G5" s="8" t="s">
        <v>1203</v>
      </c>
      <c r="H5" s="8" t="s">
        <v>54</v>
      </c>
      <c r="I5" s="8" t="s">
        <v>1204</v>
      </c>
      <c r="J5" s="8" t="s">
        <v>1205</v>
      </c>
      <c r="K5" s="8" t="s">
        <v>1206</v>
      </c>
      <c r="L5" s="8">
        <v>1100</v>
      </c>
      <c r="M5" s="8" t="s">
        <v>1207</v>
      </c>
      <c r="N5" s="8" t="s">
        <v>1208</v>
      </c>
      <c r="O5" s="8"/>
    </row>
  </sheetData>
  <mergeCells count="6">
    <mergeCell ref="A1:F1"/>
    <mergeCell ref="G1:J1"/>
    <mergeCell ref="K1:L1"/>
    <mergeCell ref="M1:N1"/>
    <mergeCell ref="A2:O2"/>
    <mergeCell ref="B3:D3"/>
  </mergeCells>
  <pageMargins left="0.75" right="0.75" top="1" bottom="1" header="0.5" footer="0.5"/>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workbookViewId="0">
      <selection activeCell="A2" sqref="A2:O37"/>
    </sheetView>
  </sheetViews>
  <sheetFormatPr defaultColWidth="9" defaultRowHeight="15.75"/>
  <sheetData>
    <row r="1" ht="18" spans="1:15">
      <c r="A1" s="1" t="s">
        <v>32</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6"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6"/>
      <c r="B4" s="6" t="s">
        <v>45</v>
      </c>
      <c r="C4" s="6" t="s">
        <v>46</v>
      </c>
      <c r="D4" s="6" t="s">
        <v>47</v>
      </c>
      <c r="E4" s="6"/>
      <c r="F4" s="6"/>
      <c r="G4" s="6"/>
      <c r="H4" s="6"/>
      <c r="I4" s="6"/>
      <c r="J4" s="6"/>
      <c r="K4" s="6"/>
      <c r="L4" s="145"/>
      <c r="M4" s="6"/>
      <c r="N4" s="6"/>
      <c r="O4" s="6"/>
    </row>
    <row r="5" spans="1:15">
      <c r="A5" s="6"/>
      <c r="B5" s="6"/>
      <c r="C5" s="6"/>
      <c r="D5" s="6"/>
      <c r="E5" s="6"/>
      <c r="F5" s="6"/>
      <c r="G5" s="6"/>
      <c r="H5" s="6"/>
      <c r="I5" s="6"/>
      <c r="J5" s="6"/>
      <c r="K5" s="6"/>
      <c r="L5" s="185"/>
      <c r="M5" s="186"/>
      <c r="N5" s="186"/>
      <c r="O5" s="186"/>
    </row>
    <row r="6" spans="1:15">
      <c r="A6" s="190"/>
      <c r="B6" s="191"/>
      <c r="C6" s="191"/>
      <c r="D6" s="191"/>
      <c r="E6" s="191"/>
      <c r="F6" s="191"/>
      <c r="G6" s="193" t="s">
        <v>8</v>
      </c>
      <c r="H6" s="191"/>
      <c r="I6" s="191"/>
      <c r="J6" s="191"/>
      <c r="K6" s="191"/>
      <c r="L6" s="194">
        <f>SUM(L7:L37)</f>
        <v>930</v>
      </c>
      <c r="M6" s="191"/>
      <c r="N6" s="191"/>
      <c r="O6" s="12"/>
    </row>
    <row r="7" ht="229.5" spans="1:15">
      <c r="A7" s="190">
        <v>1</v>
      </c>
      <c r="B7" s="191" t="s">
        <v>48</v>
      </c>
      <c r="C7" s="191" t="s">
        <v>49</v>
      </c>
      <c r="D7" s="191" t="s">
        <v>50</v>
      </c>
      <c r="E7" s="191" t="s">
        <v>51</v>
      </c>
      <c r="F7" s="191" t="s">
        <v>52</v>
      </c>
      <c r="G7" s="191" t="s">
        <v>53</v>
      </c>
      <c r="H7" s="191" t="s">
        <v>54</v>
      </c>
      <c r="I7" s="191" t="s">
        <v>55</v>
      </c>
      <c r="J7" s="191" t="s">
        <v>56</v>
      </c>
      <c r="K7" s="191" t="s">
        <v>57</v>
      </c>
      <c r="L7" s="191">
        <v>100</v>
      </c>
      <c r="M7" s="191" t="s">
        <v>58</v>
      </c>
      <c r="N7" s="191" t="s">
        <v>59</v>
      </c>
      <c r="O7" s="12"/>
    </row>
    <row r="8" ht="51" spans="1:15">
      <c r="A8" s="190">
        <v>2</v>
      </c>
      <c r="B8" s="191" t="s">
        <v>60</v>
      </c>
      <c r="C8" s="191" t="s">
        <v>61</v>
      </c>
      <c r="D8" s="191" t="s">
        <v>62</v>
      </c>
      <c r="E8" s="191" t="s">
        <v>63</v>
      </c>
      <c r="F8" s="191" t="s">
        <v>64</v>
      </c>
      <c r="G8" s="191" t="s">
        <v>65</v>
      </c>
      <c r="H8" s="191" t="s">
        <v>54</v>
      </c>
      <c r="I8" s="191" t="s">
        <v>64</v>
      </c>
      <c r="J8" s="191" t="s">
        <v>64</v>
      </c>
      <c r="K8" s="191" t="s">
        <v>66</v>
      </c>
      <c r="L8" s="191">
        <v>10</v>
      </c>
      <c r="M8" s="191" t="s">
        <v>67</v>
      </c>
      <c r="N8" s="191" t="s">
        <v>68</v>
      </c>
      <c r="O8" s="191"/>
    </row>
    <row r="9" ht="89.25" spans="1:15">
      <c r="A9" s="190">
        <v>3</v>
      </c>
      <c r="B9" s="191" t="s">
        <v>60</v>
      </c>
      <c r="C9" s="191" t="s">
        <v>61</v>
      </c>
      <c r="D9" s="191" t="s">
        <v>62</v>
      </c>
      <c r="E9" s="191" t="s">
        <v>63</v>
      </c>
      <c r="F9" s="191" t="s">
        <v>64</v>
      </c>
      <c r="G9" s="191" t="s">
        <v>69</v>
      </c>
      <c r="H9" s="191" t="s">
        <v>54</v>
      </c>
      <c r="I9" s="191" t="s">
        <v>64</v>
      </c>
      <c r="J9" s="191" t="s">
        <v>64</v>
      </c>
      <c r="K9" s="191" t="s">
        <v>70</v>
      </c>
      <c r="L9" s="191">
        <v>20</v>
      </c>
      <c r="M9" s="191" t="s">
        <v>71</v>
      </c>
      <c r="N9" s="191" t="s">
        <v>72</v>
      </c>
      <c r="O9" s="191"/>
    </row>
    <row r="10" ht="63.75" spans="1:15">
      <c r="A10" s="190">
        <v>4</v>
      </c>
      <c r="B10" s="191" t="s">
        <v>73</v>
      </c>
      <c r="C10" s="191" t="s">
        <v>74</v>
      </c>
      <c r="D10" s="191" t="s">
        <v>75</v>
      </c>
      <c r="E10" s="191" t="s">
        <v>63</v>
      </c>
      <c r="F10" s="191" t="s">
        <v>64</v>
      </c>
      <c r="G10" s="191" t="s">
        <v>76</v>
      </c>
      <c r="H10" s="191" t="s">
        <v>54</v>
      </c>
      <c r="I10" s="191" t="s">
        <v>64</v>
      </c>
      <c r="J10" s="191" t="s">
        <v>64</v>
      </c>
      <c r="K10" s="191" t="s">
        <v>77</v>
      </c>
      <c r="L10" s="191">
        <v>30</v>
      </c>
      <c r="M10" s="191" t="s">
        <v>78</v>
      </c>
      <c r="N10" s="191" t="s">
        <v>79</v>
      </c>
      <c r="O10" s="191"/>
    </row>
    <row r="11" ht="76.5" spans="1:15">
      <c r="A11" s="190">
        <v>5</v>
      </c>
      <c r="B11" s="191" t="s">
        <v>73</v>
      </c>
      <c r="C11" s="191" t="s">
        <v>74</v>
      </c>
      <c r="D11" s="191" t="s">
        <v>80</v>
      </c>
      <c r="E11" s="191" t="s">
        <v>63</v>
      </c>
      <c r="F11" s="191" t="s">
        <v>64</v>
      </c>
      <c r="G11" s="191" t="s">
        <v>81</v>
      </c>
      <c r="H11" s="191" t="s">
        <v>54</v>
      </c>
      <c r="I11" s="191" t="s">
        <v>64</v>
      </c>
      <c r="J11" s="191" t="s">
        <v>64</v>
      </c>
      <c r="K11" s="191" t="s">
        <v>82</v>
      </c>
      <c r="L11" s="191">
        <v>40</v>
      </c>
      <c r="M11" s="191" t="s">
        <v>83</v>
      </c>
      <c r="N11" s="191" t="s">
        <v>84</v>
      </c>
      <c r="O11" s="191"/>
    </row>
    <row r="12" ht="76.5" spans="1:15">
      <c r="A12" s="190">
        <v>6</v>
      </c>
      <c r="B12" s="191" t="s">
        <v>73</v>
      </c>
      <c r="C12" s="191" t="s">
        <v>74</v>
      </c>
      <c r="D12" s="191" t="s">
        <v>75</v>
      </c>
      <c r="E12" s="191" t="s">
        <v>85</v>
      </c>
      <c r="F12" s="191" t="s">
        <v>86</v>
      </c>
      <c r="G12" s="191" t="s">
        <v>87</v>
      </c>
      <c r="H12" s="191" t="s">
        <v>54</v>
      </c>
      <c r="I12" s="191" t="s">
        <v>86</v>
      </c>
      <c r="J12" s="191" t="s">
        <v>88</v>
      </c>
      <c r="K12" s="191" t="s">
        <v>89</v>
      </c>
      <c r="L12" s="191">
        <v>27.5</v>
      </c>
      <c r="M12" s="191" t="s">
        <v>90</v>
      </c>
      <c r="N12" s="191" t="s">
        <v>91</v>
      </c>
      <c r="O12" s="191"/>
    </row>
    <row r="13" ht="165.75" spans="1:15">
      <c r="A13" s="190">
        <v>7</v>
      </c>
      <c r="B13" s="191" t="s">
        <v>73</v>
      </c>
      <c r="C13" s="191" t="s">
        <v>74</v>
      </c>
      <c r="D13" s="191" t="s">
        <v>75</v>
      </c>
      <c r="E13" s="191" t="s">
        <v>85</v>
      </c>
      <c r="F13" s="191" t="s">
        <v>86</v>
      </c>
      <c r="G13" s="191" t="s">
        <v>92</v>
      </c>
      <c r="H13" s="191" t="s">
        <v>54</v>
      </c>
      <c r="I13" s="191" t="s">
        <v>86</v>
      </c>
      <c r="J13" s="191" t="s">
        <v>88</v>
      </c>
      <c r="K13" s="191" t="s">
        <v>93</v>
      </c>
      <c r="L13" s="191">
        <v>47.7</v>
      </c>
      <c r="M13" s="191" t="s">
        <v>94</v>
      </c>
      <c r="N13" s="191" t="s">
        <v>91</v>
      </c>
      <c r="O13" s="22"/>
    </row>
    <row r="14" ht="153" spans="1:15">
      <c r="A14" s="190">
        <v>8</v>
      </c>
      <c r="B14" s="191" t="s">
        <v>73</v>
      </c>
      <c r="C14" s="191" t="s">
        <v>74</v>
      </c>
      <c r="D14" s="191" t="s">
        <v>75</v>
      </c>
      <c r="E14" s="191" t="s">
        <v>85</v>
      </c>
      <c r="F14" s="191" t="s">
        <v>86</v>
      </c>
      <c r="G14" s="191" t="s">
        <v>95</v>
      </c>
      <c r="H14" s="191" t="s">
        <v>54</v>
      </c>
      <c r="I14" s="191" t="s">
        <v>86</v>
      </c>
      <c r="J14" s="191" t="s">
        <v>88</v>
      </c>
      <c r="K14" s="191" t="s">
        <v>96</v>
      </c>
      <c r="L14" s="191">
        <v>14</v>
      </c>
      <c r="M14" s="191" t="s">
        <v>97</v>
      </c>
      <c r="N14" s="191" t="s">
        <v>98</v>
      </c>
      <c r="O14" s="22"/>
    </row>
    <row r="15" ht="76.5" spans="1:15">
      <c r="A15" s="190">
        <v>9</v>
      </c>
      <c r="B15" s="191" t="s">
        <v>73</v>
      </c>
      <c r="C15" s="191" t="s">
        <v>74</v>
      </c>
      <c r="D15" s="191" t="s">
        <v>75</v>
      </c>
      <c r="E15" s="191" t="s">
        <v>85</v>
      </c>
      <c r="F15" s="191" t="s">
        <v>86</v>
      </c>
      <c r="G15" s="191" t="s">
        <v>99</v>
      </c>
      <c r="H15" s="191" t="s">
        <v>54</v>
      </c>
      <c r="I15" s="191" t="s">
        <v>86</v>
      </c>
      <c r="J15" s="191" t="s">
        <v>88</v>
      </c>
      <c r="K15" s="191" t="s">
        <v>100</v>
      </c>
      <c r="L15" s="191">
        <v>10.8</v>
      </c>
      <c r="M15" s="191" t="s">
        <v>101</v>
      </c>
      <c r="N15" s="191" t="s">
        <v>102</v>
      </c>
      <c r="O15" s="22"/>
    </row>
    <row r="16" ht="114.75" spans="1:15">
      <c r="A16" s="190">
        <v>10</v>
      </c>
      <c r="B16" s="191" t="s">
        <v>73</v>
      </c>
      <c r="C16" s="191" t="s">
        <v>74</v>
      </c>
      <c r="D16" s="191" t="s">
        <v>80</v>
      </c>
      <c r="E16" s="191" t="s">
        <v>103</v>
      </c>
      <c r="F16" s="191" t="s">
        <v>104</v>
      </c>
      <c r="G16" s="191" t="s">
        <v>105</v>
      </c>
      <c r="H16" s="191" t="s">
        <v>54</v>
      </c>
      <c r="I16" s="191" t="s">
        <v>106</v>
      </c>
      <c r="J16" s="191" t="s">
        <v>104</v>
      </c>
      <c r="K16" s="191" t="s">
        <v>107</v>
      </c>
      <c r="L16" s="191">
        <v>35</v>
      </c>
      <c r="M16" s="191" t="s">
        <v>108</v>
      </c>
      <c r="N16" s="191" t="s">
        <v>109</v>
      </c>
      <c r="O16" s="196"/>
    </row>
    <row r="17" ht="51" spans="1:15">
      <c r="A17" s="190">
        <v>11</v>
      </c>
      <c r="B17" s="191" t="s">
        <v>48</v>
      </c>
      <c r="C17" s="191" t="s">
        <v>110</v>
      </c>
      <c r="D17" s="191" t="s">
        <v>111</v>
      </c>
      <c r="E17" s="191" t="s">
        <v>103</v>
      </c>
      <c r="F17" s="191" t="s">
        <v>104</v>
      </c>
      <c r="G17" s="191" t="s">
        <v>112</v>
      </c>
      <c r="H17" s="191" t="s">
        <v>54</v>
      </c>
      <c r="I17" s="191" t="s">
        <v>113</v>
      </c>
      <c r="J17" s="191" t="s">
        <v>104</v>
      </c>
      <c r="K17" s="191" t="s">
        <v>114</v>
      </c>
      <c r="L17" s="191">
        <v>65</v>
      </c>
      <c r="M17" s="191" t="s">
        <v>115</v>
      </c>
      <c r="N17" s="191" t="s">
        <v>116</v>
      </c>
      <c r="O17" s="196"/>
    </row>
    <row r="18" ht="114.75" spans="1:15">
      <c r="A18" s="190">
        <v>12</v>
      </c>
      <c r="B18" s="191" t="s">
        <v>73</v>
      </c>
      <c r="C18" s="191" t="s">
        <v>117</v>
      </c>
      <c r="D18" s="191" t="s">
        <v>80</v>
      </c>
      <c r="E18" s="191" t="s">
        <v>118</v>
      </c>
      <c r="F18" s="191" t="s">
        <v>119</v>
      </c>
      <c r="G18" s="191" t="s">
        <v>120</v>
      </c>
      <c r="H18" s="191" t="s">
        <v>121</v>
      </c>
      <c r="I18" s="191" t="s">
        <v>119</v>
      </c>
      <c r="J18" s="191" t="s">
        <v>122</v>
      </c>
      <c r="K18" s="191" t="s">
        <v>123</v>
      </c>
      <c r="L18" s="191">
        <v>30</v>
      </c>
      <c r="M18" s="191" t="s">
        <v>124</v>
      </c>
      <c r="N18" s="191" t="s">
        <v>125</v>
      </c>
      <c r="O18" s="197"/>
    </row>
    <row r="19" ht="63.75" spans="1:15">
      <c r="A19" s="190">
        <v>13</v>
      </c>
      <c r="B19" s="191" t="s">
        <v>60</v>
      </c>
      <c r="C19" s="191" t="s">
        <v>110</v>
      </c>
      <c r="D19" s="191" t="s">
        <v>111</v>
      </c>
      <c r="E19" s="191" t="s">
        <v>126</v>
      </c>
      <c r="F19" s="191" t="s">
        <v>127</v>
      </c>
      <c r="G19" s="191" t="s">
        <v>128</v>
      </c>
      <c r="H19" s="191" t="s">
        <v>54</v>
      </c>
      <c r="I19" s="191" t="s">
        <v>129</v>
      </c>
      <c r="J19" s="191" t="s">
        <v>129</v>
      </c>
      <c r="K19" s="191" t="s">
        <v>130</v>
      </c>
      <c r="L19" s="191">
        <v>64</v>
      </c>
      <c r="M19" s="191" t="s">
        <v>131</v>
      </c>
      <c r="N19" s="191" t="s">
        <v>132</v>
      </c>
      <c r="O19" s="24"/>
    </row>
    <row r="20" ht="102" spans="1:15">
      <c r="A20" s="190">
        <v>14</v>
      </c>
      <c r="B20" s="191" t="s">
        <v>73</v>
      </c>
      <c r="C20" s="191" t="s">
        <v>74</v>
      </c>
      <c r="D20" s="191" t="s">
        <v>133</v>
      </c>
      <c r="E20" s="191" t="s">
        <v>126</v>
      </c>
      <c r="F20" s="191" t="s">
        <v>127</v>
      </c>
      <c r="G20" s="191" t="s">
        <v>134</v>
      </c>
      <c r="H20" s="191" t="s">
        <v>135</v>
      </c>
      <c r="I20" s="191" t="s">
        <v>129</v>
      </c>
      <c r="J20" s="191" t="s">
        <v>129</v>
      </c>
      <c r="K20" s="191" t="s">
        <v>136</v>
      </c>
      <c r="L20" s="191">
        <v>36</v>
      </c>
      <c r="M20" s="191" t="s">
        <v>137</v>
      </c>
      <c r="N20" s="191" t="s">
        <v>138</v>
      </c>
      <c r="O20" s="24"/>
    </row>
    <row r="21" ht="191.25" spans="1:15">
      <c r="A21" s="190">
        <v>15</v>
      </c>
      <c r="B21" s="191" t="s">
        <v>73</v>
      </c>
      <c r="C21" s="191" t="s">
        <v>74</v>
      </c>
      <c r="D21" s="191" t="s">
        <v>75</v>
      </c>
      <c r="E21" s="191" t="s">
        <v>139</v>
      </c>
      <c r="F21" s="191" t="s">
        <v>140</v>
      </c>
      <c r="G21" s="191" t="s">
        <v>141</v>
      </c>
      <c r="H21" s="191" t="s">
        <v>54</v>
      </c>
      <c r="I21" s="191" t="s">
        <v>140</v>
      </c>
      <c r="J21" s="191" t="s">
        <v>140</v>
      </c>
      <c r="K21" s="191" t="s">
        <v>142</v>
      </c>
      <c r="L21" s="191">
        <v>5.81</v>
      </c>
      <c r="M21" s="191" t="s">
        <v>143</v>
      </c>
      <c r="N21" s="191" t="s">
        <v>144</v>
      </c>
      <c r="O21" s="24"/>
    </row>
    <row r="22" ht="140.25" spans="1:15">
      <c r="A22" s="190">
        <v>16</v>
      </c>
      <c r="B22" s="191" t="s">
        <v>73</v>
      </c>
      <c r="C22" s="191" t="s">
        <v>74</v>
      </c>
      <c r="D22" s="191" t="s">
        <v>75</v>
      </c>
      <c r="E22" s="191" t="s">
        <v>139</v>
      </c>
      <c r="F22" s="191" t="s">
        <v>140</v>
      </c>
      <c r="G22" s="191" t="s">
        <v>145</v>
      </c>
      <c r="H22" s="191" t="s">
        <v>54</v>
      </c>
      <c r="I22" s="191" t="s">
        <v>140</v>
      </c>
      <c r="J22" s="191" t="s">
        <v>140</v>
      </c>
      <c r="K22" s="191" t="s">
        <v>146</v>
      </c>
      <c r="L22" s="191">
        <v>27.89</v>
      </c>
      <c r="M22" s="191" t="s">
        <v>147</v>
      </c>
      <c r="N22" s="191" t="s">
        <v>148</v>
      </c>
      <c r="O22" s="24"/>
    </row>
    <row r="23" ht="63.75" spans="1:15">
      <c r="A23" s="190">
        <v>17</v>
      </c>
      <c r="B23" s="191" t="s">
        <v>73</v>
      </c>
      <c r="C23" s="191" t="s">
        <v>74</v>
      </c>
      <c r="D23" s="191" t="s">
        <v>75</v>
      </c>
      <c r="E23" s="191" t="s">
        <v>139</v>
      </c>
      <c r="F23" s="191" t="s">
        <v>140</v>
      </c>
      <c r="G23" s="191" t="s">
        <v>149</v>
      </c>
      <c r="H23" s="191" t="s">
        <v>54</v>
      </c>
      <c r="I23" s="191" t="s">
        <v>140</v>
      </c>
      <c r="J23" s="191" t="s">
        <v>140</v>
      </c>
      <c r="K23" s="191" t="s">
        <v>150</v>
      </c>
      <c r="L23" s="191">
        <v>13.11</v>
      </c>
      <c r="M23" s="191" t="s">
        <v>151</v>
      </c>
      <c r="N23" s="191" t="s">
        <v>144</v>
      </c>
      <c r="O23" s="24"/>
    </row>
    <row r="24" ht="267.75" spans="1:15">
      <c r="A24" s="190">
        <v>18</v>
      </c>
      <c r="B24" s="191" t="s">
        <v>73</v>
      </c>
      <c r="C24" s="191" t="s">
        <v>74</v>
      </c>
      <c r="D24" s="191" t="s">
        <v>75</v>
      </c>
      <c r="E24" s="191" t="s">
        <v>139</v>
      </c>
      <c r="F24" s="191" t="s">
        <v>140</v>
      </c>
      <c r="G24" s="191" t="s">
        <v>152</v>
      </c>
      <c r="H24" s="191" t="s">
        <v>54</v>
      </c>
      <c r="I24" s="191" t="s">
        <v>140</v>
      </c>
      <c r="J24" s="191" t="s">
        <v>140</v>
      </c>
      <c r="K24" s="191" t="s">
        <v>153</v>
      </c>
      <c r="L24" s="191">
        <v>35.01</v>
      </c>
      <c r="M24" s="191" t="s">
        <v>154</v>
      </c>
      <c r="N24" s="191" t="s">
        <v>144</v>
      </c>
      <c r="O24" s="24"/>
    </row>
    <row r="25" ht="63.75" spans="1:15">
      <c r="A25" s="190">
        <v>19</v>
      </c>
      <c r="B25" s="191" t="s">
        <v>73</v>
      </c>
      <c r="C25" s="191" t="s">
        <v>74</v>
      </c>
      <c r="D25" s="191" t="s">
        <v>75</v>
      </c>
      <c r="E25" s="191" t="s">
        <v>139</v>
      </c>
      <c r="F25" s="191" t="s">
        <v>140</v>
      </c>
      <c r="G25" s="191" t="s">
        <v>155</v>
      </c>
      <c r="H25" s="191" t="s">
        <v>54</v>
      </c>
      <c r="I25" s="191" t="s">
        <v>140</v>
      </c>
      <c r="J25" s="191" t="s">
        <v>140</v>
      </c>
      <c r="K25" s="191" t="s">
        <v>156</v>
      </c>
      <c r="L25" s="191">
        <v>12.5</v>
      </c>
      <c r="M25" s="191" t="s">
        <v>151</v>
      </c>
      <c r="N25" s="191" t="s">
        <v>144</v>
      </c>
      <c r="O25" s="24"/>
    </row>
    <row r="26" ht="63.75" spans="1:15">
      <c r="A26" s="190">
        <v>20</v>
      </c>
      <c r="B26" s="191" t="s">
        <v>73</v>
      </c>
      <c r="C26" s="191" t="s">
        <v>74</v>
      </c>
      <c r="D26" s="191" t="s">
        <v>75</v>
      </c>
      <c r="E26" s="191" t="s">
        <v>139</v>
      </c>
      <c r="F26" s="191" t="s">
        <v>140</v>
      </c>
      <c r="G26" s="191" t="s">
        <v>157</v>
      </c>
      <c r="H26" s="191" t="s">
        <v>54</v>
      </c>
      <c r="I26" s="191" t="s">
        <v>140</v>
      </c>
      <c r="J26" s="191" t="s">
        <v>140</v>
      </c>
      <c r="K26" s="191" t="s">
        <v>158</v>
      </c>
      <c r="L26" s="191">
        <v>5.68</v>
      </c>
      <c r="M26" s="191" t="s">
        <v>159</v>
      </c>
      <c r="N26" s="191" t="s">
        <v>144</v>
      </c>
      <c r="O26" s="24"/>
    </row>
    <row r="27" s="189" customFormat="1" ht="127.5" spans="1:15">
      <c r="A27" s="190">
        <v>21</v>
      </c>
      <c r="B27" s="191" t="s">
        <v>60</v>
      </c>
      <c r="C27" s="191" t="s">
        <v>49</v>
      </c>
      <c r="D27" s="191" t="s">
        <v>160</v>
      </c>
      <c r="E27" s="191" t="s">
        <v>161</v>
      </c>
      <c r="F27" s="191" t="s">
        <v>162</v>
      </c>
      <c r="G27" s="191" t="s">
        <v>163</v>
      </c>
      <c r="H27" s="191" t="s">
        <v>54</v>
      </c>
      <c r="I27" s="191" t="s">
        <v>164</v>
      </c>
      <c r="J27" s="191" t="s">
        <v>162</v>
      </c>
      <c r="K27" s="191" t="s">
        <v>165</v>
      </c>
      <c r="L27" s="191">
        <v>85</v>
      </c>
      <c r="M27" s="191" t="s">
        <v>166</v>
      </c>
      <c r="N27" s="191" t="s">
        <v>167</v>
      </c>
      <c r="O27" s="198"/>
    </row>
    <row r="28" ht="127.5" spans="1:24">
      <c r="A28" s="190">
        <v>22</v>
      </c>
      <c r="B28" s="191" t="s">
        <v>73</v>
      </c>
      <c r="C28" s="191" t="s">
        <v>74</v>
      </c>
      <c r="D28" s="191" t="s">
        <v>168</v>
      </c>
      <c r="E28" s="191" t="s">
        <v>161</v>
      </c>
      <c r="F28" s="191" t="s">
        <v>162</v>
      </c>
      <c r="G28" s="191" t="s">
        <v>169</v>
      </c>
      <c r="H28" s="191" t="s">
        <v>135</v>
      </c>
      <c r="I28" s="191" t="s">
        <v>162</v>
      </c>
      <c r="J28" s="191" t="s">
        <v>162</v>
      </c>
      <c r="K28" s="191" t="s">
        <v>170</v>
      </c>
      <c r="L28" s="191">
        <v>15</v>
      </c>
      <c r="M28" s="191" t="s">
        <v>171</v>
      </c>
      <c r="N28" s="191" t="s">
        <v>172</v>
      </c>
      <c r="O28" s="24"/>
      <c r="P28" s="199"/>
      <c r="Q28" s="199"/>
      <c r="R28" s="199"/>
      <c r="S28" s="199"/>
      <c r="T28" s="199"/>
      <c r="U28" s="199"/>
      <c r="V28" s="199"/>
      <c r="W28" s="199"/>
      <c r="X28" s="199"/>
    </row>
    <row r="29" ht="76.5" spans="1:24">
      <c r="A29" s="190">
        <v>23</v>
      </c>
      <c r="B29" s="191" t="s">
        <v>73</v>
      </c>
      <c r="C29" s="191" t="s">
        <v>74</v>
      </c>
      <c r="D29" s="191" t="s">
        <v>80</v>
      </c>
      <c r="E29" s="191" t="s">
        <v>173</v>
      </c>
      <c r="F29" s="191" t="s">
        <v>174</v>
      </c>
      <c r="G29" s="191" t="s">
        <v>175</v>
      </c>
      <c r="H29" s="191" t="s">
        <v>54</v>
      </c>
      <c r="I29" s="191" t="s">
        <v>176</v>
      </c>
      <c r="J29" s="191" t="s">
        <v>177</v>
      </c>
      <c r="K29" s="191" t="s">
        <v>178</v>
      </c>
      <c r="L29" s="191">
        <v>10</v>
      </c>
      <c r="M29" s="191" t="s">
        <v>179</v>
      </c>
      <c r="N29" s="191" t="s">
        <v>180</v>
      </c>
      <c r="O29" s="24"/>
      <c r="P29" s="200"/>
      <c r="Q29" s="200"/>
      <c r="R29" s="200"/>
      <c r="S29" s="200"/>
      <c r="T29" s="200"/>
      <c r="U29" s="200"/>
      <c r="V29" s="200"/>
      <c r="W29" s="200"/>
      <c r="X29" s="200"/>
    </row>
    <row r="30" ht="114.75" spans="1:24">
      <c r="A30" s="190">
        <v>24</v>
      </c>
      <c r="B30" s="191" t="s">
        <v>73</v>
      </c>
      <c r="C30" s="191" t="s">
        <v>74</v>
      </c>
      <c r="D30" s="191" t="s">
        <v>80</v>
      </c>
      <c r="E30" s="191" t="s">
        <v>173</v>
      </c>
      <c r="F30" s="191" t="s">
        <v>174</v>
      </c>
      <c r="G30" s="191" t="s">
        <v>181</v>
      </c>
      <c r="H30" s="191" t="s">
        <v>121</v>
      </c>
      <c r="I30" s="191" t="s">
        <v>182</v>
      </c>
      <c r="J30" s="191" t="s">
        <v>177</v>
      </c>
      <c r="K30" s="191" t="s">
        <v>183</v>
      </c>
      <c r="L30" s="191">
        <v>12</v>
      </c>
      <c r="M30" s="191" t="s">
        <v>184</v>
      </c>
      <c r="N30" s="191" t="s">
        <v>185</v>
      </c>
      <c r="O30" s="24"/>
      <c r="P30" s="200"/>
      <c r="Q30" s="200"/>
      <c r="R30" s="200"/>
      <c r="S30" s="200"/>
      <c r="T30" s="200"/>
      <c r="U30" s="200"/>
      <c r="V30" s="200"/>
      <c r="W30" s="200"/>
      <c r="X30" s="200"/>
    </row>
    <row r="31" ht="89.25" spans="1:24">
      <c r="A31" s="190">
        <v>25</v>
      </c>
      <c r="B31" s="191" t="s">
        <v>73</v>
      </c>
      <c r="C31" s="191" t="s">
        <v>74</v>
      </c>
      <c r="D31" s="191" t="s">
        <v>80</v>
      </c>
      <c r="E31" s="191" t="s">
        <v>173</v>
      </c>
      <c r="F31" s="191" t="s">
        <v>174</v>
      </c>
      <c r="G31" s="191" t="s">
        <v>186</v>
      </c>
      <c r="H31" s="191" t="s">
        <v>54</v>
      </c>
      <c r="I31" s="191" t="s">
        <v>187</v>
      </c>
      <c r="J31" s="191" t="s">
        <v>177</v>
      </c>
      <c r="K31" s="191" t="s">
        <v>188</v>
      </c>
      <c r="L31" s="191">
        <v>20</v>
      </c>
      <c r="M31" s="191" t="s">
        <v>189</v>
      </c>
      <c r="N31" s="191" t="s">
        <v>190</v>
      </c>
      <c r="O31" s="24"/>
      <c r="P31" s="200"/>
      <c r="Q31" s="200"/>
      <c r="R31" s="200"/>
      <c r="S31" s="200"/>
      <c r="T31" s="200"/>
      <c r="U31" s="200"/>
      <c r="V31" s="200"/>
      <c r="W31" s="200"/>
      <c r="X31" s="200"/>
    </row>
    <row r="32" ht="89.25" spans="1:24">
      <c r="A32" s="190">
        <v>26</v>
      </c>
      <c r="B32" s="191" t="s">
        <v>60</v>
      </c>
      <c r="C32" s="191" t="s">
        <v>191</v>
      </c>
      <c r="D32" s="191" t="s">
        <v>192</v>
      </c>
      <c r="E32" s="191" t="s">
        <v>173</v>
      </c>
      <c r="F32" s="191" t="s">
        <v>174</v>
      </c>
      <c r="G32" s="191" t="s">
        <v>193</v>
      </c>
      <c r="H32" s="191" t="s">
        <v>54</v>
      </c>
      <c r="I32" s="191" t="s">
        <v>174</v>
      </c>
      <c r="J32" s="191" t="s">
        <v>177</v>
      </c>
      <c r="K32" s="191" t="s">
        <v>194</v>
      </c>
      <c r="L32" s="191">
        <v>25</v>
      </c>
      <c r="M32" s="191" t="s">
        <v>195</v>
      </c>
      <c r="N32" s="191" t="s">
        <v>196</v>
      </c>
      <c r="O32" s="24"/>
      <c r="P32" s="200"/>
      <c r="Q32" s="200"/>
      <c r="R32" s="200"/>
      <c r="S32" s="200"/>
      <c r="T32" s="200"/>
      <c r="U32" s="200"/>
      <c r="V32" s="200"/>
      <c r="W32" s="200"/>
      <c r="X32" s="200"/>
    </row>
    <row r="33" ht="63.75" spans="1:24">
      <c r="A33" s="190">
        <v>27</v>
      </c>
      <c r="B33" s="191" t="s">
        <v>60</v>
      </c>
      <c r="C33" s="191" t="s">
        <v>191</v>
      </c>
      <c r="D33" s="191" t="s">
        <v>192</v>
      </c>
      <c r="E33" s="191" t="s">
        <v>173</v>
      </c>
      <c r="F33" s="191" t="s">
        <v>174</v>
      </c>
      <c r="G33" s="191" t="s">
        <v>197</v>
      </c>
      <c r="H33" s="191" t="s">
        <v>54</v>
      </c>
      <c r="I33" s="191" t="s">
        <v>174</v>
      </c>
      <c r="J33" s="191" t="s">
        <v>177</v>
      </c>
      <c r="K33" s="191" t="s">
        <v>198</v>
      </c>
      <c r="L33" s="191">
        <v>33</v>
      </c>
      <c r="M33" s="191" t="s">
        <v>199</v>
      </c>
      <c r="N33" s="191" t="s">
        <v>200</v>
      </c>
      <c r="O33" s="24"/>
      <c r="P33" s="200"/>
      <c r="Q33" s="200"/>
      <c r="R33" s="200"/>
      <c r="S33" s="200"/>
      <c r="T33" s="200"/>
      <c r="U33" s="200"/>
      <c r="V33" s="200"/>
      <c r="W33" s="200"/>
      <c r="X33" s="200"/>
    </row>
    <row r="34" ht="114.75" spans="1:15">
      <c r="A34" s="190">
        <v>28</v>
      </c>
      <c r="B34" s="192" t="s">
        <v>60</v>
      </c>
      <c r="C34" s="192" t="s">
        <v>110</v>
      </c>
      <c r="D34" s="192" t="s">
        <v>111</v>
      </c>
      <c r="E34" s="68" t="s">
        <v>201</v>
      </c>
      <c r="F34" s="68" t="s">
        <v>202</v>
      </c>
      <c r="G34" s="68" t="s">
        <v>203</v>
      </c>
      <c r="H34" s="68" t="s">
        <v>54</v>
      </c>
      <c r="I34" s="68" t="s">
        <v>202</v>
      </c>
      <c r="J34" s="68" t="s">
        <v>204</v>
      </c>
      <c r="K34" s="195" t="s">
        <v>205</v>
      </c>
      <c r="L34" s="68">
        <v>47</v>
      </c>
      <c r="M34" s="201" t="s">
        <v>206</v>
      </c>
      <c r="N34" s="195" t="s">
        <v>207</v>
      </c>
      <c r="O34" s="24"/>
    </row>
    <row r="35" ht="153" spans="1:15">
      <c r="A35" s="190">
        <v>29</v>
      </c>
      <c r="B35" s="165" t="s">
        <v>48</v>
      </c>
      <c r="C35" s="165" t="s">
        <v>49</v>
      </c>
      <c r="D35" s="142" t="s">
        <v>208</v>
      </c>
      <c r="E35" s="68" t="s">
        <v>201</v>
      </c>
      <c r="F35" s="68" t="s">
        <v>202</v>
      </c>
      <c r="G35" s="68" t="s">
        <v>209</v>
      </c>
      <c r="H35" s="68" t="s">
        <v>210</v>
      </c>
      <c r="I35" s="68" t="s">
        <v>202</v>
      </c>
      <c r="J35" s="68" t="s">
        <v>204</v>
      </c>
      <c r="K35" s="195" t="s">
        <v>211</v>
      </c>
      <c r="L35" s="68">
        <v>13</v>
      </c>
      <c r="M35" s="201" t="s">
        <v>212</v>
      </c>
      <c r="N35" s="195" t="s">
        <v>213</v>
      </c>
      <c r="O35" s="24"/>
    </row>
    <row r="36" ht="102" spans="1:15">
      <c r="A36" s="190">
        <v>30</v>
      </c>
      <c r="B36" s="68" t="s">
        <v>73</v>
      </c>
      <c r="C36" s="68" t="s">
        <v>74</v>
      </c>
      <c r="D36" s="68" t="s">
        <v>214</v>
      </c>
      <c r="E36" s="68" t="s">
        <v>201</v>
      </c>
      <c r="F36" s="68" t="s">
        <v>202</v>
      </c>
      <c r="G36" s="68" t="s">
        <v>215</v>
      </c>
      <c r="H36" s="68" t="s">
        <v>210</v>
      </c>
      <c r="I36" s="68" t="s">
        <v>202</v>
      </c>
      <c r="J36" s="68" t="s">
        <v>204</v>
      </c>
      <c r="K36" s="195" t="s">
        <v>216</v>
      </c>
      <c r="L36" s="68">
        <v>15</v>
      </c>
      <c r="M36" s="201" t="s">
        <v>217</v>
      </c>
      <c r="N36" s="195" t="s">
        <v>218</v>
      </c>
      <c r="O36" s="24"/>
    </row>
    <row r="37" ht="102" spans="1:15">
      <c r="A37" s="190">
        <v>31</v>
      </c>
      <c r="B37" s="68" t="s">
        <v>48</v>
      </c>
      <c r="C37" s="68" t="s">
        <v>49</v>
      </c>
      <c r="D37" s="68" t="s">
        <v>208</v>
      </c>
      <c r="E37" s="68" t="s">
        <v>201</v>
      </c>
      <c r="F37" s="68" t="s">
        <v>202</v>
      </c>
      <c r="G37" s="68" t="s">
        <v>219</v>
      </c>
      <c r="H37" s="68" t="s">
        <v>54</v>
      </c>
      <c r="I37" s="68" t="s">
        <v>202</v>
      </c>
      <c r="J37" s="68" t="s">
        <v>204</v>
      </c>
      <c r="K37" s="68" t="s">
        <v>220</v>
      </c>
      <c r="L37" s="68">
        <v>25</v>
      </c>
      <c r="M37" s="68" t="s">
        <v>221</v>
      </c>
      <c r="N37" s="68" t="s">
        <v>222</v>
      </c>
      <c r="O37" s="24"/>
    </row>
  </sheetData>
  <autoFilter xmlns:etc="http://www.wps.cn/officeDocument/2017/etCustomData" ref="A6:X37" etc:filterBottomFollowUsedRange="0">
    <extLst/>
  </autoFilter>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11805555555556" footer="0.511805555555556"/>
  <pageSetup paperSize="9" scale="9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opLeftCell="A12" workbookViewId="0">
      <selection activeCell="A1" sqref="A1:O17"/>
    </sheetView>
  </sheetViews>
  <sheetFormatPr defaultColWidth="9" defaultRowHeight="15.75"/>
  <cols>
    <col min="1" max="16384" width="9" style="154"/>
  </cols>
  <sheetData>
    <row r="1" ht="18" spans="1:15">
      <c r="A1" s="1" t="s">
        <v>223</v>
      </c>
      <c r="B1" s="2"/>
      <c r="C1" s="2"/>
      <c r="D1" s="2"/>
      <c r="E1" s="2"/>
      <c r="F1" s="2"/>
      <c r="G1" s="1"/>
      <c r="H1" s="2"/>
      <c r="I1" s="2"/>
      <c r="J1" s="2"/>
      <c r="K1" s="1"/>
      <c r="L1" s="2"/>
      <c r="M1" s="2"/>
      <c r="N1" s="2"/>
      <c r="O1" s="1"/>
    </row>
    <row r="2" ht="21.75" spans="1:15">
      <c r="A2" s="183" t="s">
        <v>33</v>
      </c>
      <c r="B2" s="184"/>
      <c r="C2" s="184"/>
      <c r="D2" s="184"/>
      <c r="E2" s="184"/>
      <c r="F2" s="184"/>
      <c r="G2" s="184"/>
      <c r="H2" s="184"/>
      <c r="I2" s="184"/>
      <c r="J2" s="184"/>
      <c r="K2" s="184"/>
      <c r="L2" s="184"/>
      <c r="M2" s="184"/>
      <c r="N2" s="184"/>
      <c r="O2" s="184"/>
    </row>
    <row r="3" spans="1:15">
      <c r="A3" s="6"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6"/>
      <c r="B4" s="6" t="s">
        <v>45</v>
      </c>
      <c r="C4" s="6" t="s">
        <v>46</v>
      </c>
      <c r="D4" s="6" t="s">
        <v>47</v>
      </c>
      <c r="E4" s="6"/>
      <c r="F4" s="6"/>
      <c r="G4" s="6"/>
      <c r="H4" s="6"/>
      <c r="I4" s="6"/>
      <c r="J4" s="6"/>
      <c r="K4" s="6"/>
      <c r="L4" s="145"/>
      <c r="M4" s="6"/>
      <c r="N4" s="6"/>
      <c r="O4" s="6"/>
    </row>
    <row r="5" spans="1:15">
      <c r="A5" s="6"/>
      <c r="B5" s="6"/>
      <c r="C5" s="6"/>
      <c r="D5" s="6"/>
      <c r="E5" s="6"/>
      <c r="F5" s="6"/>
      <c r="G5" s="6"/>
      <c r="H5" s="6"/>
      <c r="I5" s="6"/>
      <c r="J5" s="6"/>
      <c r="K5" s="6"/>
      <c r="L5" s="185"/>
      <c r="M5" s="186"/>
      <c r="N5" s="186"/>
      <c r="O5" s="186"/>
    </row>
    <row r="6" spans="1:15">
      <c r="A6" s="142"/>
      <c r="B6" s="142"/>
      <c r="C6" s="142"/>
      <c r="D6" s="142"/>
      <c r="E6" s="142"/>
      <c r="F6" s="142"/>
      <c r="G6" s="181" t="s">
        <v>8</v>
      </c>
      <c r="H6" s="142"/>
      <c r="I6" s="142"/>
      <c r="J6" s="142"/>
      <c r="K6" s="142"/>
      <c r="L6" s="182">
        <f>SUM(L7:L17)</f>
        <v>350</v>
      </c>
      <c r="M6" s="142"/>
      <c r="N6" s="142"/>
      <c r="O6" s="187"/>
    </row>
    <row r="7" ht="216.75" spans="1:15">
      <c r="A7" s="142">
        <v>1</v>
      </c>
      <c r="B7" s="142" t="s">
        <v>48</v>
      </c>
      <c r="C7" s="142" t="s">
        <v>110</v>
      </c>
      <c r="D7" s="142" t="s">
        <v>111</v>
      </c>
      <c r="E7" s="142" t="s">
        <v>224</v>
      </c>
      <c r="F7" s="142" t="s">
        <v>225</v>
      </c>
      <c r="G7" s="142" t="s">
        <v>226</v>
      </c>
      <c r="H7" s="142" t="s">
        <v>227</v>
      </c>
      <c r="I7" s="142" t="s">
        <v>228</v>
      </c>
      <c r="J7" s="142" t="s">
        <v>229</v>
      </c>
      <c r="K7" s="142" t="s">
        <v>230</v>
      </c>
      <c r="L7" s="142">
        <v>43.96</v>
      </c>
      <c r="M7" s="142" t="s">
        <v>231</v>
      </c>
      <c r="N7" s="142" t="s">
        <v>232</v>
      </c>
      <c r="O7" s="187"/>
    </row>
    <row r="8" ht="178.5" spans="1:15">
      <c r="A8" s="142">
        <v>2</v>
      </c>
      <c r="B8" s="142" t="s">
        <v>73</v>
      </c>
      <c r="C8" s="142" t="s">
        <v>74</v>
      </c>
      <c r="D8" s="142" t="s">
        <v>133</v>
      </c>
      <c r="E8" s="142" t="s">
        <v>224</v>
      </c>
      <c r="F8" s="142" t="s">
        <v>225</v>
      </c>
      <c r="G8" s="142" t="s">
        <v>233</v>
      </c>
      <c r="H8" s="142" t="s">
        <v>54</v>
      </c>
      <c r="I8" s="142" t="s">
        <v>234</v>
      </c>
      <c r="J8" s="142" t="s">
        <v>225</v>
      </c>
      <c r="K8" s="142" t="s">
        <v>235</v>
      </c>
      <c r="L8" s="142">
        <v>16.24</v>
      </c>
      <c r="M8" s="142" t="s">
        <v>236</v>
      </c>
      <c r="N8" s="142" t="s">
        <v>236</v>
      </c>
      <c r="O8" s="187"/>
    </row>
    <row r="9" ht="216.75" spans="1:15">
      <c r="A9" s="142">
        <v>3</v>
      </c>
      <c r="B9" s="142" t="s">
        <v>73</v>
      </c>
      <c r="C9" s="142" t="s">
        <v>74</v>
      </c>
      <c r="D9" s="142" t="s">
        <v>80</v>
      </c>
      <c r="E9" s="142" t="s">
        <v>224</v>
      </c>
      <c r="F9" s="142" t="s">
        <v>225</v>
      </c>
      <c r="G9" s="142" t="s">
        <v>237</v>
      </c>
      <c r="H9" s="142" t="s">
        <v>238</v>
      </c>
      <c r="I9" s="142" t="s">
        <v>239</v>
      </c>
      <c r="J9" s="142" t="s">
        <v>225</v>
      </c>
      <c r="K9" s="142" t="s">
        <v>240</v>
      </c>
      <c r="L9" s="142">
        <v>30</v>
      </c>
      <c r="M9" s="142" t="s">
        <v>241</v>
      </c>
      <c r="N9" s="142" t="s">
        <v>242</v>
      </c>
      <c r="O9" s="187"/>
    </row>
    <row r="10" ht="191.25" spans="1:15">
      <c r="A10" s="142">
        <v>4</v>
      </c>
      <c r="B10" s="142" t="s">
        <v>48</v>
      </c>
      <c r="C10" s="142" t="s">
        <v>243</v>
      </c>
      <c r="D10" s="142" t="s">
        <v>62</v>
      </c>
      <c r="E10" s="142" t="s">
        <v>224</v>
      </c>
      <c r="F10" s="142" t="s">
        <v>225</v>
      </c>
      <c r="G10" s="142" t="s">
        <v>244</v>
      </c>
      <c r="H10" s="142" t="s">
        <v>54</v>
      </c>
      <c r="I10" s="142" t="s">
        <v>245</v>
      </c>
      <c r="J10" s="142" t="s">
        <v>229</v>
      </c>
      <c r="K10" s="142" t="s">
        <v>246</v>
      </c>
      <c r="L10" s="142">
        <v>9.8</v>
      </c>
      <c r="M10" s="142" t="s">
        <v>247</v>
      </c>
      <c r="N10" s="142" t="s">
        <v>248</v>
      </c>
      <c r="O10" s="187"/>
    </row>
    <row r="11" ht="114.75" spans="1:15">
      <c r="A11" s="142">
        <v>5</v>
      </c>
      <c r="B11" s="142" t="s">
        <v>73</v>
      </c>
      <c r="C11" s="142" t="s">
        <v>74</v>
      </c>
      <c r="D11" s="142" t="s">
        <v>80</v>
      </c>
      <c r="E11" s="142" t="s">
        <v>51</v>
      </c>
      <c r="F11" s="142" t="s">
        <v>249</v>
      </c>
      <c r="G11" s="142" t="s">
        <v>250</v>
      </c>
      <c r="H11" s="142" t="s">
        <v>251</v>
      </c>
      <c r="I11" s="142" t="s">
        <v>252</v>
      </c>
      <c r="J11" s="142" t="s">
        <v>253</v>
      </c>
      <c r="K11" s="142" t="s">
        <v>254</v>
      </c>
      <c r="L11" s="142">
        <v>34.2</v>
      </c>
      <c r="M11" s="142" t="s">
        <v>255</v>
      </c>
      <c r="N11" s="142" t="s">
        <v>256</v>
      </c>
      <c r="O11" s="22"/>
    </row>
    <row r="12" ht="63.75" spans="1:15">
      <c r="A12" s="142">
        <v>6</v>
      </c>
      <c r="B12" s="142" t="s">
        <v>73</v>
      </c>
      <c r="C12" s="142" t="s">
        <v>257</v>
      </c>
      <c r="D12" s="142" t="s">
        <v>258</v>
      </c>
      <c r="E12" s="142" t="s">
        <v>51</v>
      </c>
      <c r="F12" s="142" t="s">
        <v>249</v>
      </c>
      <c r="G12" s="142" t="s">
        <v>259</v>
      </c>
      <c r="H12" s="142" t="s">
        <v>121</v>
      </c>
      <c r="I12" s="142" t="s">
        <v>260</v>
      </c>
      <c r="J12" s="142" t="s">
        <v>253</v>
      </c>
      <c r="K12" s="142" t="s">
        <v>261</v>
      </c>
      <c r="L12" s="142">
        <v>4</v>
      </c>
      <c r="M12" s="142" t="s">
        <v>262</v>
      </c>
      <c r="N12" s="142" t="s">
        <v>263</v>
      </c>
      <c r="O12" s="187"/>
    </row>
    <row r="13" ht="51" spans="1:15">
      <c r="A13" s="142">
        <v>7</v>
      </c>
      <c r="B13" s="142" t="s">
        <v>60</v>
      </c>
      <c r="C13" s="142" t="s">
        <v>110</v>
      </c>
      <c r="D13" s="142" t="s">
        <v>264</v>
      </c>
      <c r="E13" s="142" t="s">
        <v>51</v>
      </c>
      <c r="F13" s="142" t="s">
        <v>249</v>
      </c>
      <c r="G13" s="142" t="s">
        <v>265</v>
      </c>
      <c r="H13" s="142" t="s">
        <v>251</v>
      </c>
      <c r="I13" s="142" t="s">
        <v>266</v>
      </c>
      <c r="J13" s="142" t="s">
        <v>253</v>
      </c>
      <c r="K13" s="142" t="s">
        <v>267</v>
      </c>
      <c r="L13" s="142">
        <v>12</v>
      </c>
      <c r="M13" s="142" t="s">
        <v>268</v>
      </c>
      <c r="N13" s="142" t="s">
        <v>269</v>
      </c>
      <c r="O13" s="187"/>
    </row>
    <row r="14" ht="51" spans="1:15">
      <c r="A14" s="142">
        <v>8</v>
      </c>
      <c r="B14" s="142" t="s">
        <v>60</v>
      </c>
      <c r="C14" s="142" t="s">
        <v>110</v>
      </c>
      <c r="D14" s="142" t="s">
        <v>270</v>
      </c>
      <c r="E14" s="142" t="s">
        <v>51</v>
      </c>
      <c r="F14" s="142" t="s">
        <v>249</v>
      </c>
      <c r="G14" s="142" t="s">
        <v>271</v>
      </c>
      <c r="H14" s="142" t="s">
        <v>251</v>
      </c>
      <c r="I14" s="142" t="s">
        <v>272</v>
      </c>
      <c r="J14" s="142" t="s">
        <v>253</v>
      </c>
      <c r="K14" s="142" t="s">
        <v>273</v>
      </c>
      <c r="L14" s="142">
        <v>49.8</v>
      </c>
      <c r="M14" s="142" t="s">
        <v>274</v>
      </c>
      <c r="N14" s="142" t="s">
        <v>269</v>
      </c>
      <c r="O14" s="22"/>
    </row>
    <row r="15" ht="63.75" spans="1:15">
      <c r="A15" s="142">
        <v>9</v>
      </c>
      <c r="B15" s="142" t="s">
        <v>73</v>
      </c>
      <c r="C15" s="142" t="s">
        <v>74</v>
      </c>
      <c r="D15" s="142" t="s">
        <v>80</v>
      </c>
      <c r="E15" s="142" t="s">
        <v>275</v>
      </c>
      <c r="F15" s="142" t="s">
        <v>276</v>
      </c>
      <c r="G15" s="142" t="s">
        <v>277</v>
      </c>
      <c r="H15" s="142" t="s">
        <v>135</v>
      </c>
      <c r="I15" s="142" t="s">
        <v>276</v>
      </c>
      <c r="J15" s="142" t="s">
        <v>276</v>
      </c>
      <c r="K15" s="142" t="s">
        <v>278</v>
      </c>
      <c r="L15" s="142">
        <v>30</v>
      </c>
      <c r="M15" s="142" t="s">
        <v>279</v>
      </c>
      <c r="N15" s="142" t="s">
        <v>280</v>
      </c>
      <c r="O15" s="187"/>
    </row>
    <row r="16" ht="76.5" spans="1:15">
      <c r="A16" s="142">
        <v>10</v>
      </c>
      <c r="B16" s="142" t="s">
        <v>73</v>
      </c>
      <c r="C16" s="142" t="s">
        <v>257</v>
      </c>
      <c r="D16" s="142" t="s">
        <v>75</v>
      </c>
      <c r="E16" s="142" t="s">
        <v>275</v>
      </c>
      <c r="F16" s="142" t="s">
        <v>276</v>
      </c>
      <c r="G16" s="142" t="s">
        <v>281</v>
      </c>
      <c r="H16" s="142" t="s">
        <v>135</v>
      </c>
      <c r="I16" s="142" t="s">
        <v>276</v>
      </c>
      <c r="J16" s="142" t="s">
        <v>276</v>
      </c>
      <c r="K16" s="142" t="s">
        <v>282</v>
      </c>
      <c r="L16" s="142">
        <v>70</v>
      </c>
      <c r="M16" s="142" t="s">
        <v>283</v>
      </c>
      <c r="N16" s="142" t="s">
        <v>284</v>
      </c>
      <c r="O16" s="187"/>
    </row>
    <row r="17" ht="165.75" spans="1:15">
      <c r="A17" s="142">
        <v>11</v>
      </c>
      <c r="B17" s="142" t="s">
        <v>73</v>
      </c>
      <c r="C17" s="142" t="s">
        <v>257</v>
      </c>
      <c r="D17" s="142" t="s">
        <v>285</v>
      </c>
      <c r="E17" s="142" t="s">
        <v>286</v>
      </c>
      <c r="F17" s="142" t="s">
        <v>287</v>
      </c>
      <c r="G17" s="142" t="s">
        <v>288</v>
      </c>
      <c r="H17" s="142" t="s">
        <v>54</v>
      </c>
      <c r="I17" s="142" t="s">
        <v>287</v>
      </c>
      <c r="J17" s="142" t="s">
        <v>287</v>
      </c>
      <c r="K17" s="142" t="s">
        <v>289</v>
      </c>
      <c r="L17" s="142">
        <v>50</v>
      </c>
      <c r="M17" s="142" t="s">
        <v>290</v>
      </c>
      <c r="N17" s="142" t="s">
        <v>291</v>
      </c>
      <c r="O17" s="188"/>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J10" sqref="J10"/>
    </sheetView>
  </sheetViews>
  <sheetFormatPr defaultColWidth="9" defaultRowHeight="15.75" outlineLevelRow="6"/>
  <cols>
    <col min="12" max="12" width="9.5" customWidth="1"/>
  </cols>
  <sheetData>
    <row r="1" ht="18" spans="1:15">
      <c r="A1" s="1" t="s">
        <v>292</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5" t="s">
        <v>34</v>
      </c>
      <c r="C3" s="5"/>
      <c r="D3" s="5"/>
      <c r="E3" s="5" t="s">
        <v>35</v>
      </c>
      <c r="F3" s="5" t="s">
        <v>36</v>
      </c>
      <c r="G3" s="5" t="s">
        <v>37</v>
      </c>
      <c r="H3" s="5" t="s">
        <v>38</v>
      </c>
      <c r="I3" s="5" t="s">
        <v>39</v>
      </c>
      <c r="J3" s="5" t="s">
        <v>40</v>
      </c>
      <c r="K3" s="5" t="s">
        <v>41</v>
      </c>
      <c r="L3" s="170" t="s">
        <v>42</v>
      </c>
      <c r="M3" s="5" t="s">
        <v>43</v>
      </c>
      <c r="N3" s="5" t="s">
        <v>44</v>
      </c>
      <c r="O3" s="5" t="s">
        <v>7</v>
      </c>
    </row>
    <row r="4" spans="1:15">
      <c r="A4" s="5"/>
      <c r="B4" s="5" t="s">
        <v>45</v>
      </c>
      <c r="C4" s="5" t="s">
        <v>46</v>
      </c>
      <c r="D4" s="5" t="s">
        <v>47</v>
      </c>
      <c r="E4" s="5"/>
      <c r="F4" s="5"/>
      <c r="G4" s="5"/>
      <c r="H4" s="5"/>
      <c r="I4" s="5"/>
      <c r="J4" s="5"/>
      <c r="K4" s="5"/>
      <c r="L4" s="171"/>
      <c r="M4" s="5"/>
      <c r="N4" s="5"/>
      <c r="O4" s="5"/>
    </row>
    <row r="5" spans="1:15">
      <c r="A5" s="5"/>
      <c r="B5" s="5"/>
      <c r="C5" s="5"/>
      <c r="D5" s="5"/>
      <c r="E5" s="5"/>
      <c r="F5" s="5"/>
      <c r="G5" s="5"/>
      <c r="H5" s="5"/>
      <c r="I5" s="5"/>
      <c r="J5" s="5"/>
      <c r="K5" s="5"/>
      <c r="L5" s="172"/>
      <c r="M5" s="5"/>
      <c r="N5" s="5"/>
      <c r="O5" s="5"/>
    </row>
    <row r="6" spans="1:15">
      <c r="A6" s="142"/>
      <c r="B6" s="142"/>
      <c r="C6" s="142"/>
      <c r="D6" s="142"/>
      <c r="E6" s="142"/>
      <c r="F6" s="142"/>
      <c r="G6" s="181" t="s">
        <v>8</v>
      </c>
      <c r="H6" s="142"/>
      <c r="I6" s="142"/>
      <c r="J6" s="142"/>
      <c r="K6" s="142"/>
      <c r="L6" s="182">
        <f>SUM(L7)</f>
        <v>994.5461</v>
      </c>
      <c r="M6" s="142"/>
      <c r="N6" s="142"/>
      <c r="O6" s="142"/>
    </row>
    <row r="7" ht="114.75" spans="1:15">
      <c r="A7" s="142">
        <v>1</v>
      </c>
      <c r="B7" s="142" t="s">
        <v>60</v>
      </c>
      <c r="C7" s="142" t="s">
        <v>293</v>
      </c>
      <c r="D7" s="142" t="s">
        <v>294</v>
      </c>
      <c r="E7" s="142" t="s">
        <v>295</v>
      </c>
      <c r="F7" s="142" t="s">
        <v>296</v>
      </c>
      <c r="G7" s="142" t="s">
        <v>294</v>
      </c>
      <c r="H7" s="142" t="s">
        <v>54</v>
      </c>
      <c r="I7" s="142" t="s">
        <v>23</v>
      </c>
      <c r="J7" s="142" t="s">
        <v>297</v>
      </c>
      <c r="K7" s="142" t="s">
        <v>298</v>
      </c>
      <c r="L7" s="142">
        <v>994.5461</v>
      </c>
      <c r="M7" s="142" t="s">
        <v>299</v>
      </c>
      <c r="N7" s="142" t="s">
        <v>300</v>
      </c>
      <c r="O7" s="142"/>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abSelected="1" topLeftCell="A11" workbookViewId="0">
      <selection activeCell="K13" sqref="K13"/>
    </sheetView>
  </sheetViews>
  <sheetFormatPr defaultColWidth="9" defaultRowHeight="15.75"/>
  <sheetData>
    <row r="1" ht="18" spans="1:15">
      <c r="A1" s="1" t="s">
        <v>301</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5" t="s">
        <v>34</v>
      </c>
      <c r="C3" s="5"/>
      <c r="D3" s="5"/>
      <c r="E3" s="5" t="s">
        <v>35</v>
      </c>
      <c r="F3" s="5" t="s">
        <v>36</v>
      </c>
      <c r="G3" s="5" t="s">
        <v>37</v>
      </c>
      <c r="H3" s="5" t="s">
        <v>38</v>
      </c>
      <c r="I3" s="5" t="s">
        <v>39</v>
      </c>
      <c r="J3" s="5" t="s">
        <v>40</v>
      </c>
      <c r="K3" s="5" t="s">
        <v>41</v>
      </c>
      <c r="L3" s="170" t="s">
        <v>42</v>
      </c>
      <c r="M3" s="5" t="s">
        <v>43</v>
      </c>
      <c r="N3" s="5" t="s">
        <v>44</v>
      </c>
      <c r="O3" s="5" t="s">
        <v>7</v>
      </c>
    </row>
    <row r="4" spans="1:15">
      <c r="A4" s="5"/>
      <c r="B4" s="5" t="s">
        <v>45</v>
      </c>
      <c r="C4" s="5" t="s">
        <v>46</v>
      </c>
      <c r="D4" s="5" t="s">
        <v>47</v>
      </c>
      <c r="E4" s="5"/>
      <c r="F4" s="5"/>
      <c r="G4" s="5"/>
      <c r="H4" s="5"/>
      <c r="I4" s="5"/>
      <c r="J4" s="5"/>
      <c r="K4" s="5"/>
      <c r="L4" s="171"/>
      <c r="M4" s="5"/>
      <c r="N4" s="5"/>
      <c r="O4" s="5"/>
    </row>
    <row r="5" spans="1:15">
      <c r="A5" s="5"/>
      <c r="B5" s="5"/>
      <c r="C5" s="5"/>
      <c r="D5" s="5"/>
      <c r="E5" s="5"/>
      <c r="F5" s="5"/>
      <c r="G5" s="5"/>
      <c r="H5" s="5"/>
      <c r="I5" s="5"/>
      <c r="J5" s="5"/>
      <c r="K5" s="5"/>
      <c r="L5" s="172"/>
      <c r="M5" s="5"/>
      <c r="N5" s="5"/>
      <c r="O5" s="5"/>
    </row>
    <row r="6" spans="1:15">
      <c r="A6" s="7"/>
      <c r="B6" s="98"/>
      <c r="C6" s="98"/>
      <c r="D6" s="98"/>
      <c r="E6" s="98"/>
      <c r="F6" s="98"/>
      <c r="G6" s="169" t="s">
        <v>8</v>
      </c>
      <c r="H6" s="98"/>
      <c r="I6" s="98"/>
      <c r="J6" s="98"/>
      <c r="K6" s="98"/>
      <c r="L6" s="173">
        <f>SUM(L7:L23)</f>
        <v>470</v>
      </c>
      <c r="M6" s="98"/>
      <c r="N6" s="98"/>
      <c r="O6" s="24"/>
    </row>
    <row r="7" ht="120" spans="1:15">
      <c r="A7" s="7">
        <v>1</v>
      </c>
      <c r="B7" s="98" t="s">
        <v>73</v>
      </c>
      <c r="C7" s="98" t="s">
        <v>74</v>
      </c>
      <c r="D7" s="98" t="s">
        <v>214</v>
      </c>
      <c r="E7" s="98" t="s">
        <v>302</v>
      </c>
      <c r="F7" s="98" t="s">
        <v>303</v>
      </c>
      <c r="G7" s="98" t="s">
        <v>304</v>
      </c>
      <c r="H7" s="98" t="s">
        <v>54</v>
      </c>
      <c r="I7" s="98" t="s">
        <v>303</v>
      </c>
      <c r="J7" s="98" t="s">
        <v>305</v>
      </c>
      <c r="K7" s="98" t="s">
        <v>306</v>
      </c>
      <c r="L7" s="98">
        <v>100</v>
      </c>
      <c r="M7" s="98" t="s">
        <v>307</v>
      </c>
      <c r="N7" s="98" t="s">
        <v>308</v>
      </c>
      <c r="O7" s="24"/>
    </row>
    <row r="8" ht="127.5" spans="1:15">
      <c r="A8" s="7">
        <v>2</v>
      </c>
      <c r="B8" s="165" t="s">
        <v>73</v>
      </c>
      <c r="C8" s="165" t="s">
        <v>74</v>
      </c>
      <c r="D8" s="142" t="s">
        <v>80</v>
      </c>
      <c r="E8" s="165" t="s">
        <v>201</v>
      </c>
      <c r="F8" s="142" t="s">
        <v>202</v>
      </c>
      <c r="G8" s="165" t="s">
        <v>309</v>
      </c>
      <c r="H8" s="165" t="s">
        <v>210</v>
      </c>
      <c r="I8" s="142" t="s">
        <v>202</v>
      </c>
      <c r="J8" s="165" t="s">
        <v>204</v>
      </c>
      <c r="K8" s="98" t="s">
        <v>310</v>
      </c>
      <c r="L8" s="7">
        <v>20</v>
      </c>
      <c r="M8" s="177" t="s">
        <v>311</v>
      </c>
      <c r="N8" s="178" t="s">
        <v>312</v>
      </c>
      <c r="O8" s="24"/>
    </row>
    <row r="9" ht="85.5" spans="1:15">
      <c r="A9" s="7">
        <v>3</v>
      </c>
      <c r="B9" s="165" t="s">
        <v>73</v>
      </c>
      <c r="C9" s="165" t="s">
        <v>74</v>
      </c>
      <c r="D9" s="165" t="s">
        <v>313</v>
      </c>
      <c r="E9" s="165" t="s">
        <v>286</v>
      </c>
      <c r="F9" s="165" t="s">
        <v>314</v>
      </c>
      <c r="G9" s="165" t="s">
        <v>315</v>
      </c>
      <c r="H9" s="165" t="s">
        <v>54</v>
      </c>
      <c r="I9" s="165" t="s">
        <v>314</v>
      </c>
      <c r="J9" s="165" t="s">
        <v>314</v>
      </c>
      <c r="K9" s="174" t="s">
        <v>316</v>
      </c>
      <c r="L9" s="7">
        <v>50</v>
      </c>
      <c r="M9" s="98" t="s">
        <v>317</v>
      </c>
      <c r="N9" s="98" t="s">
        <v>318</v>
      </c>
      <c r="O9" s="24"/>
    </row>
    <row r="10" ht="76.5" spans="1:15">
      <c r="A10" s="7">
        <v>4</v>
      </c>
      <c r="B10" s="99" t="s">
        <v>60</v>
      </c>
      <c r="C10" s="99" t="s">
        <v>61</v>
      </c>
      <c r="D10" s="99" t="s">
        <v>62</v>
      </c>
      <c r="E10" s="99" t="s">
        <v>63</v>
      </c>
      <c r="F10" s="99" t="s">
        <v>64</v>
      </c>
      <c r="G10" s="99" t="s">
        <v>319</v>
      </c>
      <c r="H10" s="99" t="s">
        <v>54</v>
      </c>
      <c r="I10" s="99" t="s">
        <v>320</v>
      </c>
      <c r="J10" s="99" t="s">
        <v>321</v>
      </c>
      <c r="K10" s="99" t="s">
        <v>322</v>
      </c>
      <c r="L10" s="99">
        <v>10</v>
      </c>
      <c r="M10" s="99" t="s">
        <v>323</v>
      </c>
      <c r="N10" s="99" t="s">
        <v>324</v>
      </c>
      <c r="O10" s="24"/>
    </row>
    <row r="11" ht="140.25" spans="1:15">
      <c r="A11" s="7">
        <v>5</v>
      </c>
      <c r="B11" s="99" t="s">
        <v>60</v>
      </c>
      <c r="C11" s="99" t="s">
        <v>191</v>
      </c>
      <c r="D11" s="99" t="s">
        <v>75</v>
      </c>
      <c r="E11" s="99" t="s">
        <v>173</v>
      </c>
      <c r="F11" s="99" t="s">
        <v>174</v>
      </c>
      <c r="G11" s="99" t="s">
        <v>325</v>
      </c>
      <c r="H11" s="99" t="s">
        <v>54</v>
      </c>
      <c r="I11" s="99" t="s">
        <v>326</v>
      </c>
      <c r="J11" s="99" t="s">
        <v>177</v>
      </c>
      <c r="K11" s="99" t="s">
        <v>327</v>
      </c>
      <c r="L11" s="99">
        <v>10</v>
      </c>
      <c r="M11" s="99" t="s">
        <v>327</v>
      </c>
      <c r="N11" s="99" t="s">
        <v>328</v>
      </c>
      <c r="O11" s="24"/>
    </row>
    <row r="12" ht="76.5" spans="1:15">
      <c r="A12" s="7">
        <v>6</v>
      </c>
      <c r="B12" s="99" t="s">
        <v>73</v>
      </c>
      <c r="C12" s="99" t="s">
        <v>74</v>
      </c>
      <c r="D12" s="99" t="s">
        <v>80</v>
      </c>
      <c r="E12" s="99" t="s">
        <v>173</v>
      </c>
      <c r="F12" s="99" t="s">
        <v>174</v>
      </c>
      <c r="G12" s="99" t="s">
        <v>329</v>
      </c>
      <c r="H12" s="99" t="s">
        <v>54</v>
      </c>
      <c r="I12" s="99" t="s">
        <v>330</v>
      </c>
      <c r="J12" s="99" t="s">
        <v>177</v>
      </c>
      <c r="K12" s="99" t="s">
        <v>331</v>
      </c>
      <c r="L12" s="99">
        <v>10</v>
      </c>
      <c r="M12" s="99" t="s">
        <v>332</v>
      </c>
      <c r="N12" s="99" t="s">
        <v>333</v>
      </c>
      <c r="O12" s="24"/>
    </row>
    <row r="13" ht="255" spans="1:15">
      <c r="A13" s="7">
        <v>7</v>
      </c>
      <c r="B13" s="99" t="s">
        <v>48</v>
      </c>
      <c r="C13" s="99" t="s">
        <v>49</v>
      </c>
      <c r="D13" s="99" t="s">
        <v>334</v>
      </c>
      <c r="E13" s="99" t="s">
        <v>51</v>
      </c>
      <c r="F13" s="99" t="s">
        <v>52</v>
      </c>
      <c r="G13" s="99" t="s">
        <v>335</v>
      </c>
      <c r="H13" s="99" t="s">
        <v>54</v>
      </c>
      <c r="I13" s="99" t="s">
        <v>55</v>
      </c>
      <c r="J13" s="99" t="s">
        <v>56</v>
      </c>
      <c r="K13" s="99" t="s">
        <v>336</v>
      </c>
      <c r="L13" s="12">
        <v>20</v>
      </c>
      <c r="M13" s="99" t="s">
        <v>337</v>
      </c>
      <c r="N13" s="99" t="s">
        <v>338</v>
      </c>
      <c r="O13" s="24"/>
    </row>
    <row r="14" ht="153" spans="1:15">
      <c r="A14" s="7">
        <v>8</v>
      </c>
      <c r="B14" s="99" t="s">
        <v>339</v>
      </c>
      <c r="C14" s="99" t="s">
        <v>74</v>
      </c>
      <c r="D14" s="99" t="s">
        <v>80</v>
      </c>
      <c r="E14" s="166" t="s">
        <v>340</v>
      </c>
      <c r="F14" s="166" t="s">
        <v>341</v>
      </c>
      <c r="G14" s="166" t="s">
        <v>342</v>
      </c>
      <c r="H14" s="166" t="s">
        <v>343</v>
      </c>
      <c r="I14" s="166" t="s">
        <v>344</v>
      </c>
      <c r="J14" s="166" t="s">
        <v>345</v>
      </c>
      <c r="K14" s="166" t="s">
        <v>346</v>
      </c>
      <c r="L14" s="166">
        <v>20</v>
      </c>
      <c r="M14" s="166" t="s">
        <v>347</v>
      </c>
      <c r="N14" s="166" t="s">
        <v>348</v>
      </c>
      <c r="O14" s="24"/>
    </row>
    <row r="15" ht="153" spans="1:15">
      <c r="A15" s="7">
        <v>9</v>
      </c>
      <c r="B15" s="166" t="s">
        <v>48</v>
      </c>
      <c r="C15" s="166" t="s">
        <v>49</v>
      </c>
      <c r="D15" s="166" t="s">
        <v>208</v>
      </c>
      <c r="E15" s="166" t="s">
        <v>201</v>
      </c>
      <c r="F15" s="166" t="s">
        <v>202</v>
      </c>
      <c r="G15" s="166" t="s">
        <v>349</v>
      </c>
      <c r="H15" s="166" t="s">
        <v>54</v>
      </c>
      <c r="I15" s="166" t="s">
        <v>202</v>
      </c>
      <c r="J15" s="175" t="s">
        <v>204</v>
      </c>
      <c r="K15" s="166" t="s">
        <v>350</v>
      </c>
      <c r="L15" s="166">
        <v>20</v>
      </c>
      <c r="M15" s="166" t="s">
        <v>351</v>
      </c>
      <c r="N15" s="166" t="s">
        <v>222</v>
      </c>
      <c r="O15" s="24"/>
    </row>
    <row r="16" ht="63.75" spans="1:15">
      <c r="A16" s="7">
        <v>10</v>
      </c>
      <c r="B16" s="99" t="s">
        <v>73</v>
      </c>
      <c r="C16" s="99" t="s">
        <v>352</v>
      </c>
      <c r="D16" s="99" t="s">
        <v>80</v>
      </c>
      <c r="E16" s="99" t="s">
        <v>201</v>
      </c>
      <c r="F16" s="99" t="s">
        <v>353</v>
      </c>
      <c r="G16" s="99" t="s">
        <v>354</v>
      </c>
      <c r="H16" s="99" t="s">
        <v>54</v>
      </c>
      <c r="I16" s="99" t="s">
        <v>355</v>
      </c>
      <c r="J16" s="99" t="s">
        <v>204</v>
      </c>
      <c r="K16" s="99" t="s">
        <v>356</v>
      </c>
      <c r="L16" s="99">
        <v>20</v>
      </c>
      <c r="M16" s="99" t="s">
        <v>357</v>
      </c>
      <c r="N16" s="99" t="s">
        <v>358</v>
      </c>
      <c r="O16" s="24"/>
    </row>
    <row r="17" ht="102" spans="1:15">
      <c r="A17" s="7">
        <v>11</v>
      </c>
      <c r="B17" s="99" t="s">
        <v>73</v>
      </c>
      <c r="C17" s="99" t="s">
        <v>243</v>
      </c>
      <c r="D17" s="99" t="s">
        <v>62</v>
      </c>
      <c r="E17" s="99" t="s">
        <v>85</v>
      </c>
      <c r="F17" s="99" t="s">
        <v>86</v>
      </c>
      <c r="G17" s="99" t="s">
        <v>359</v>
      </c>
      <c r="H17" s="99" t="s">
        <v>54</v>
      </c>
      <c r="I17" s="99" t="s">
        <v>360</v>
      </c>
      <c r="J17" s="99" t="s">
        <v>361</v>
      </c>
      <c r="K17" s="99" t="s">
        <v>362</v>
      </c>
      <c r="L17" s="99">
        <v>30</v>
      </c>
      <c r="M17" s="99" t="s">
        <v>363</v>
      </c>
      <c r="N17" s="99" t="s">
        <v>364</v>
      </c>
      <c r="O17" s="24"/>
    </row>
    <row r="18" ht="89.25" spans="1:15">
      <c r="A18" s="7">
        <v>12</v>
      </c>
      <c r="B18" s="99" t="s">
        <v>60</v>
      </c>
      <c r="C18" s="99" t="s">
        <v>49</v>
      </c>
      <c r="D18" s="99" t="s">
        <v>50</v>
      </c>
      <c r="E18" s="99" t="s">
        <v>302</v>
      </c>
      <c r="F18" s="99" t="s">
        <v>365</v>
      </c>
      <c r="G18" s="99" t="s">
        <v>366</v>
      </c>
      <c r="H18" s="99" t="s">
        <v>54</v>
      </c>
      <c r="I18" s="99" t="s">
        <v>367</v>
      </c>
      <c r="J18" s="99" t="s">
        <v>305</v>
      </c>
      <c r="K18" s="99" t="s">
        <v>368</v>
      </c>
      <c r="L18" s="99">
        <v>20</v>
      </c>
      <c r="M18" s="99" t="s">
        <v>369</v>
      </c>
      <c r="N18" s="99" t="s">
        <v>370</v>
      </c>
      <c r="O18" s="24"/>
    </row>
    <row r="19" ht="89.25" spans="1:15">
      <c r="A19" s="7">
        <v>13</v>
      </c>
      <c r="B19" s="99" t="s">
        <v>73</v>
      </c>
      <c r="C19" s="99" t="s">
        <v>74</v>
      </c>
      <c r="D19" s="99" t="s">
        <v>168</v>
      </c>
      <c r="E19" s="99" t="s">
        <v>371</v>
      </c>
      <c r="F19" s="99" t="s">
        <v>119</v>
      </c>
      <c r="G19" s="99" t="s">
        <v>372</v>
      </c>
      <c r="H19" s="99" t="s">
        <v>54</v>
      </c>
      <c r="I19" s="99" t="s">
        <v>373</v>
      </c>
      <c r="J19" s="99" t="s">
        <v>122</v>
      </c>
      <c r="K19" s="99" t="s">
        <v>374</v>
      </c>
      <c r="L19" s="99">
        <v>20</v>
      </c>
      <c r="M19" s="99" t="s">
        <v>375</v>
      </c>
      <c r="N19" s="99" t="s">
        <v>376</v>
      </c>
      <c r="O19" s="24"/>
    </row>
    <row r="20" ht="140.25" spans="1:15">
      <c r="A20" s="7">
        <v>14</v>
      </c>
      <c r="B20" s="99" t="s">
        <v>73</v>
      </c>
      <c r="C20" s="99" t="s">
        <v>74</v>
      </c>
      <c r="D20" s="99" t="s">
        <v>168</v>
      </c>
      <c r="E20" s="99" t="s">
        <v>118</v>
      </c>
      <c r="F20" s="99" t="s">
        <v>377</v>
      </c>
      <c r="G20" s="99" t="s">
        <v>378</v>
      </c>
      <c r="H20" s="99" t="s">
        <v>210</v>
      </c>
      <c r="I20" s="99" t="s">
        <v>379</v>
      </c>
      <c r="J20" s="99" t="s">
        <v>122</v>
      </c>
      <c r="K20" s="99" t="s">
        <v>380</v>
      </c>
      <c r="L20" s="99">
        <v>20</v>
      </c>
      <c r="M20" s="99" t="s">
        <v>381</v>
      </c>
      <c r="N20" s="99" t="s">
        <v>382</v>
      </c>
      <c r="O20" s="24"/>
    </row>
    <row r="21" ht="191.25" spans="1:15">
      <c r="A21" s="167">
        <v>15</v>
      </c>
      <c r="B21" s="98" t="s">
        <v>383</v>
      </c>
      <c r="C21" s="98" t="s">
        <v>49</v>
      </c>
      <c r="D21" s="98" t="s">
        <v>50</v>
      </c>
      <c r="E21" s="12" t="s">
        <v>384</v>
      </c>
      <c r="F21" s="12" t="s">
        <v>385</v>
      </c>
      <c r="G21" s="98" t="s">
        <v>386</v>
      </c>
      <c r="H21" s="98" t="s">
        <v>54</v>
      </c>
      <c r="I21" s="98" t="s">
        <v>385</v>
      </c>
      <c r="J21" s="98" t="s">
        <v>387</v>
      </c>
      <c r="K21" s="98" t="s">
        <v>388</v>
      </c>
      <c r="L21" s="176">
        <v>60</v>
      </c>
      <c r="M21" s="98" t="s">
        <v>389</v>
      </c>
      <c r="N21" s="98" t="s">
        <v>390</v>
      </c>
      <c r="O21" s="179"/>
    </row>
    <row r="22" ht="76.5" spans="1:15">
      <c r="A22" s="167">
        <v>16</v>
      </c>
      <c r="B22" s="98" t="s">
        <v>48</v>
      </c>
      <c r="C22" s="98" t="s">
        <v>110</v>
      </c>
      <c r="D22" s="98" t="s">
        <v>391</v>
      </c>
      <c r="E22" s="98" t="s">
        <v>51</v>
      </c>
      <c r="F22" s="98" t="s">
        <v>392</v>
      </c>
      <c r="G22" s="98" t="s">
        <v>393</v>
      </c>
      <c r="H22" s="98" t="s">
        <v>54</v>
      </c>
      <c r="I22" s="98" t="s">
        <v>394</v>
      </c>
      <c r="J22" s="98" t="s">
        <v>395</v>
      </c>
      <c r="K22" s="98" t="s">
        <v>396</v>
      </c>
      <c r="L22" s="98">
        <v>30</v>
      </c>
      <c r="M22" s="98" t="s">
        <v>397</v>
      </c>
      <c r="N22" s="98" t="s">
        <v>398</v>
      </c>
      <c r="O22" s="98"/>
    </row>
    <row r="23" ht="72" spans="1:15">
      <c r="A23" s="167">
        <v>17</v>
      </c>
      <c r="B23" s="168" t="s">
        <v>60</v>
      </c>
      <c r="C23" s="168" t="s">
        <v>110</v>
      </c>
      <c r="D23" s="168" t="s">
        <v>391</v>
      </c>
      <c r="E23" s="168" t="s">
        <v>51</v>
      </c>
      <c r="F23" s="168" t="s">
        <v>249</v>
      </c>
      <c r="G23" s="168" t="s">
        <v>399</v>
      </c>
      <c r="H23" s="168" t="s">
        <v>251</v>
      </c>
      <c r="I23" s="168" t="s">
        <v>272</v>
      </c>
      <c r="J23" s="168" t="s">
        <v>253</v>
      </c>
      <c r="K23" s="168" t="s">
        <v>400</v>
      </c>
      <c r="L23" s="168">
        <v>10</v>
      </c>
      <c r="M23" s="168" t="s">
        <v>401</v>
      </c>
      <c r="N23" s="168" t="s">
        <v>269</v>
      </c>
      <c r="O23" s="180"/>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opLeftCell="A8" workbookViewId="0">
      <selection activeCell="B7" sqref="B7:O9"/>
    </sheetView>
  </sheetViews>
  <sheetFormatPr defaultColWidth="9" defaultRowHeight="15.75"/>
  <sheetData>
    <row r="1" ht="18" spans="1:15">
      <c r="A1" s="1" t="s">
        <v>402</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45"/>
      <c r="M4" s="6"/>
      <c r="N4" s="6"/>
      <c r="O4" s="6"/>
    </row>
    <row r="5" spans="1:15">
      <c r="A5" s="5"/>
      <c r="B5" s="6"/>
      <c r="C5" s="6"/>
      <c r="D5" s="6"/>
      <c r="E5" s="6"/>
      <c r="F5" s="6"/>
      <c r="G5" s="6"/>
      <c r="H5" s="6"/>
      <c r="I5" s="6"/>
      <c r="J5" s="6"/>
      <c r="K5" s="6"/>
      <c r="L5" s="146"/>
      <c r="M5" s="6"/>
      <c r="N5" s="6"/>
      <c r="O5" s="6"/>
    </row>
    <row r="6" spans="1:15">
      <c r="A6" s="7"/>
      <c r="B6" s="13"/>
      <c r="C6" s="13"/>
      <c r="D6" s="13"/>
      <c r="E6" s="13"/>
      <c r="F6" s="13"/>
      <c r="G6" s="155" t="s">
        <v>8</v>
      </c>
      <c r="H6" s="13"/>
      <c r="I6" s="13"/>
      <c r="J6" s="13"/>
      <c r="K6" s="13"/>
      <c r="L6" s="158">
        <f>SUM(L7:L9)</f>
        <v>100</v>
      </c>
      <c r="M6" s="13"/>
      <c r="N6" s="13"/>
      <c r="O6" s="162"/>
    </row>
    <row r="7" ht="84" spans="1:15">
      <c r="A7" s="7">
        <v>1</v>
      </c>
      <c r="B7" s="13" t="s">
        <v>73</v>
      </c>
      <c r="C7" s="13" t="s">
        <v>74</v>
      </c>
      <c r="D7" s="13" t="s">
        <v>80</v>
      </c>
      <c r="E7" s="13" t="s">
        <v>17</v>
      </c>
      <c r="F7" s="13" t="s">
        <v>403</v>
      </c>
      <c r="G7" s="13" t="s">
        <v>404</v>
      </c>
      <c r="H7" s="13" t="s">
        <v>227</v>
      </c>
      <c r="I7" s="13" t="s">
        <v>405</v>
      </c>
      <c r="J7" s="13" t="s">
        <v>406</v>
      </c>
      <c r="K7" s="13" t="s">
        <v>407</v>
      </c>
      <c r="L7" s="13">
        <v>30</v>
      </c>
      <c r="M7" s="13" t="s">
        <v>408</v>
      </c>
      <c r="N7" s="13" t="s">
        <v>409</v>
      </c>
      <c r="O7" s="162"/>
    </row>
    <row r="8" ht="120" spans="1:15">
      <c r="A8" s="7">
        <v>2</v>
      </c>
      <c r="B8" s="13" t="s">
        <v>73</v>
      </c>
      <c r="C8" s="13" t="s">
        <v>74</v>
      </c>
      <c r="D8" s="13" t="s">
        <v>80</v>
      </c>
      <c r="E8" s="13" t="s">
        <v>17</v>
      </c>
      <c r="F8" s="13" t="s">
        <v>403</v>
      </c>
      <c r="G8" s="156" t="s">
        <v>410</v>
      </c>
      <c r="H8" s="13" t="s">
        <v>54</v>
      </c>
      <c r="I8" s="159" t="s">
        <v>411</v>
      </c>
      <c r="J8" s="13" t="s">
        <v>406</v>
      </c>
      <c r="K8" s="40" t="s">
        <v>412</v>
      </c>
      <c r="L8" s="160">
        <v>38</v>
      </c>
      <c r="M8" s="13" t="s">
        <v>413</v>
      </c>
      <c r="N8" s="163" t="s">
        <v>414</v>
      </c>
      <c r="O8" s="162"/>
    </row>
    <row r="9" ht="132" spans="1:15">
      <c r="A9" s="7">
        <v>3</v>
      </c>
      <c r="B9" s="13" t="s">
        <v>73</v>
      </c>
      <c r="C9" s="13" t="s">
        <v>74</v>
      </c>
      <c r="D9" s="13" t="s">
        <v>80</v>
      </c>
      <c r="E9" s="13" t="s">
        <v>17</v>
      </c>
      <c r="F9" s="13" t="s">
        <v>403</v>
      </c>
      <c r="G9" s="13" t="s">
        <v>415</v>
      </c>
      <c r="H9" s="13" t="s">
        <v>227</v>
      </c>
      <c r="I9" s="13" t="s">
        <v>416</v>
      </c>
      <c r="J9" s="13" t="s">
        <v>406</v>
      </c>
      <c r="K9" s="13" t="s">
        <v>417</v>
      </c>
      <c r="L9" s="160">
        <v>32</v>
      </c>
      <c r="M9" s="13" t="s">
        <v>418</v>
      </c>
      <c r="N9" s="13" t="s">
        <v>419</v>
      </c>
      <c r="O9" s="162"/>
    </row>
    <row r="10" spans="1:15">
      <c r="A10" s="16"/>
      <c r="B10" s="151"/>
      <c r="C10" s="151"/>
      <c r="D10" s="151"/>
      <c r="E10" s="151"/>
      <c r="F10" s="151"/>
      <c r="G10" s="157"/>
      <c r="H10" s="151"/>
      <c r="I10" s="161"/>
      <c r="J10" s="151"/>
      <c r="K10" s="161"/>
      <c r="L10" s="151"/>
      <c r="M10" s="151"/>
      <c r="N10" s="151"/>
      <c r="O10" s="164"/>
    </row>
    <row r="11" spans="1:15">
      <c r="A11" s="16"/>
      <c r="B11" s="152"/>
      <c r="C11" s="152"/>
      <c r="D11" s="152"/>
      <c r="E11" s="152"/>
      <c r="F11" s="152"/>
      <c r="G11" s="152"/>
      <c r="H11" s="152"/>
      <c r="I11" s="152"/>
      <c r="J11" s="152"/>
      <c r="K11" s="152"/>
      <c r="L11" s="152"/>
      <c r="M11" s="152"/>
      <c r="N11" s="152"/>
      <c r="O11" s="164"/>
    </row>
    <row r="12" spans="1:15">
      <c r="A12" s="16"/>
      <c r="B12" s="153"/>
      <c r="C12" s="153"/>
      <c r="D12" s="153"/>
      <c r="E12" s="153"/>
      <c r="F12" s="153"/>
      <c r="G12" s="153"/>
      <c r="H12" s="153"/>
      <c r="I12" s="153"/>
      <c r="J12" s="153"/>
      <c r="K12" s="153"/>
      <c r="L12" s="153"/>
      <c r="M12" s="153"/>
      <c r="N12" s="153"/>
      <c r="O12" s="154"/>
    </row>
    <row r="13" spans="2:15">
      <c r="B13" s="154"/>
      <c r="C13" s="154"/>
      <c r="D13" s="154"/>
      <c r="E13" s="154"/>
      <c r="F13" s="154"/>
      <c r="G13" s="154"/>
      <c r="H13" s="154"/>
      <c r="I13" s="154"/>
      <c r="J13" s="154"/>
      <c r="K13" s="154"/>
      <c r="L13" s="154"/>
      <c r="M13" s="154"/>
      <c r="N13" s="154"/>
      <c r="O13" s="154"/>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opLeftCell="A7" workbookViewId="0">
      <selection activeCell="Q7" sqref="Q7"/>
    </sheetView>
  </sheetViews>
  <sheetFormatPr defaultColWidth="9" defaultRowHeight="15.75" outlineLevelRow="6"/>
  <cols>
    <col min="11" max="11" width="13.75" customWidth="1"/>
  </cols>
  <sheetData>
    <row r="1" ht="18" spans="1:15">
      <c r="A1" s="1" t="s">
        <v>420</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45"/>
      <c r="M4" s="6"/>
      <c r="N4" s="6"/>
      <c r="O4" s="6"/>
    </row>
    <row r="5" spans="1:15">
      <c r="A5" s="5"/>
      <c r="B5" s="6"/>
      <c r="C5" s="6"/>
      <c r="D5" s="6"/>
      <c r="E5" s="6"/>
      <c r="F5" s="6"/>
      <c r="G5" s="6"/>
      <c r="H5" s="6"/>
      <c r="I5" s="6"/>
      <c r="J5" s="6"/>
      <c r="K5" s="6"/>
      <c r="L5" s="146"/>
      <c r="M5" s="6"/>
      <c r="N5" s="6"/>
      <c r="O5" s="6"/>
    </row>
    <row r="6" spans="1:15">
      <c r="A6" s="7"/>
      <c r="B6" s="22"/>
      <c r="C6" s="22"/>
      <c r="D6" s="23"/>
      <c r="E6" s="22"/>
      <c r="F6" s="22"/>
      <c r="G6" s="144" t="s">
        <v>8</v>
      </c>
      <c r="H6" s="22"/>
      <c r="I6" s="22"/>
      <c r="J6" s="22"/>
      <c r="K6" s="22"/>
      <c r="L6" s="143">
        <f>SUM(L7)</f>
        <v>1000</v>
      </c>
      <c r="M6" s="22"/>
      <c r="N6" s="22"/>
      <c r="O6" s="24"/>
    </row>
    <row r="7" ht="408" spans="1:15">
      <c r="A7" s="7">
        <v>1</v>
      </c>
      <c r="B7" s="22" t="s">
        <v>73</v>
      </c>
      <c r="C7" s="22" t="s">
        <v>286</v>
      </c>
      <c r="D7" s="23" t="s">
        <v>421</v>
      </c>
      <c r="E7" s="22" t="s">
        <v>286</v>
      </c>
      <c r="F7" s="22" t="s">
        <v>286</v>
      </c>
      <c r="G7" s="23" t="s">
        <v>422</v>
      </c>
      <c r="H7" s="22" t="s">
        <v>54</v>
      </c>
      <c r="I7" s="22" t="s">
        <v>423</v>
      </c>
      <c r="J7" s="22" t="s">
        <v>424</v>
      </c>
      <c r="K7" s="22" t="s">
        <v>425</v>
      </c>
      <c r="L7" s="23">
        <v>1000</v>
      </c>
      <c r="M7" s="22" t="s">
        <v>426</v>
      </c>
      <c r="N7" s="22" t="s">
        <v>427</v>
      </c>
      <c r="O7" s="24"/>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6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opLeftCell="A7" workbookViewId="0">
      <selection activeCell="Q17" sqref="Q17"/>
    </sheetView>
  </sheetViews>
  <sheetFormatPr defaultColWidth="9" defaultRowHeight="15.75" outlineLevelRow="6"/>
  <sheetData>
    <row r="1" ht="18" spans="1:15">
      <c r="A1" s="1" t="s">
        <v>428</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45"/>
      <c r="M4" s="6"/>
      <c r="N4" s="6"/>
      <c r="O4" s="6"/>
    </row>
    <row r="5" spans="1:15">
      <c r="A5" s="5"/>
      <c r="B5" s="6"/>
      <c r="C5" s="6"/>
      <c r="D5" s="6"/>
      <c r="E5" s="6"/>
      <c r="F5" s="6"/>
      <c r="G5" s="6"/>
      <c r="H5" s="6"/>
      <c r="I5" s="6"/>
      <c r="J5" s="6"/>
      <c r="K5" s="6"/>
      <c r="L5" s="146"/>
      <c r="M5" s="6"/>
      <c r="N5" s="6"/>
      <c r="O5" s="6"/>
    </row>
    <row r="6" spans="1:15">
      <c r="A6" s="7"/>
      <c r="B6" s="22"/>
      <c r="C6" s="22"/>
      <c r="D6" s="23"/>
      <c r="E6" s="22"/>
      <c r="F6" s="22"/>
      <c r="G6" s="144" t="s">
        <v>8</v>
      </c>
      <c r="H6" s="22"/>
      <c r="I6" s="22"/>
      <c r="J6" s="22"/>
      <c r="K6" s="22"/>
      <c r="L6" s="143">
        <f>SUM(L7)</f>
        <v>249</v>
      </c>
      <c r="M6" s="22"/>
      <c r="N6" s="22"/>
      <c r="O6" s="24"/>
    </row>
    <row r="7" ht="192" spans="1:15">
      <c r="A7" s="7">
        <v>1</v>
      </c>
      <c r="B7" s="22" t="s">
        <v>60</v>
      </c>
      <c r="C7" s="22" t="s">
        <v>110</v>
      </c>
      <c r="D7" s="22" t="s">
        <v>75</v>
      </c>
      <c r="E7" s="22" t="s">
        <v>429</v>
      </c>
      <c r="F7" s="22" t="s">
        <v>429</v>
      </c>
      <c r="G7" s="22" t="s">
        <v>430</v>
      </c>
      <c r="H7" s="22" t="s">
        <v>431</v>
      </c>
      <c r="I7" s="22" t="s">
        <v>23</v>
      </c>
      <c r="J7" s="22" t="s">
        <v>297</v>
      </c>
      <c r="K7" s="13" t="s">
        <v>432</v>
      </c>
      <c r="L7" s="13">
        <v>249</v>
      </c>
      <c r="M7" s="13" t="s">
        <v>433</v>
      </c>
      <c r="N7" s="13" t="s">
        <v>434</v>
      </c>
      <c r="O7" s="149"/>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workbookViewId="0">
      <selection activeCell="K20" sqref="K20"/>
    </sheetView>
  </sheetViews>
  <sheetFormatPr defaultColWidth="9" defaultRowHeight="15.75" outlineLevelRow="7"/>
  <sheetData>
    <row r="1" ht="18" spans="1:15">
      <c r="A1" s="1" t="s">
        <v>435</v>
      </c>
      <c r="B1" s="2"/>
      <c r="C1" s="2"/>
      <c r="D1" s="2"/>
      <c r="E1" s="2"/>
      <c r="F1" s="2"/>
      <c r="G1" s="1"/>
      <c r="H1" s="2"/>
      <c r="I1" s="2"/>
      <c r="J1" s="2"/>
      <c r="K1" s="1"/>
      <c r="L1" s="2"/>
      <c r="M1" s="2"/>
      <c r="N1" s="2"/>
      <c r="O1" s="1"/>
    </row>
    <row r="2" ht="21.75" spans="1:15">
      <c r="A2" s="3" t="s">
        <v>33</v>
      </c>
      <c r="B2" s="4"/>
      <c r="C2" s="4"/>
      <c r="D2" s="4"/>
      <c r="E2" s="4"/>
      <c r="F2" s="4"/>
      <c r="G2" s="4"/>
      <c r="H2" s="4"/>
      <c r="I2" s="4"/>
      <c r="J2" s="4"/>
      <c r="K2" s="4"/>
      <c r="L2" s="4"/>
      <c r="M2" s="4"/>
      <c r="N2" s="4"/>
      <c r="O2" s="4"/>
    </row>
    <row r="3" spans="1:15">
      <c r="A3" s="5" t="s">
        <v>3</v>
      </c>
      <c r="B3" s="6" t="s">
        <v>34</v>
      </c>
      <c r="C3" s="6"/>
      <c r="D3" s="6"/>
      <c r="E3" s="6" t="s">
        <v>35</v>
      </c>
      <c r="F3" s="6" t="s">
        <v>36</v>
      </c>
      <c r="G3" s="6" t="s">
        <v>37</v>
      </c>
      <c r="H3" s="6" t="s">
        <v>38</v>
      </c>
      <c r="I3" s="6" t="s">
        <v>39</v>
      </c>
      <c r="J3" s="6" t="s">
        <v>40</v>
      </c>
      <c r="K3" s="6" t="s">
        <v>41</v>
      </c>
      <c r="L3" s="9" t="s">
        <v>42</v>
      </c>
      <c r="M3" s="6" t="s">
        <v>43</v>
      </c>
      <c r="N3" s="6" t="s">
        <v>44</v>
      </c>
      <c r="O3" s="6" t="s">
        <v>7</v>
      </c>
    </row>
    <row r="4" spans="1:15">
      <c r="A4" s="5"/>
      <c r="B4" s="6" t="s">
        <v>45</v>
      </c>
      <c r="C4" s="6" t="s">
        <v>46</v>
      </c>
      <c r="D4" s="6" t="s">
        <v>47</v>
      </c>
      <c r="E4" s="6"/>
      <c r="F4" s="6"/>
      <c r="G4" s="6"/>
      <c r="H4" s="6"/>
      <c r="I4" s="6"/>
      <c r="J4" s="6"/>
      <c r="K4" s="6"/>
      <c r="L4" s="145"/>
      <c r="M4" s="6"/>
      <c r="N4" s="6"/>
      <c r="O4" s="6"/>
    </row>
    <row r="5" spans="1:15">
      <c r="A5" s="5"/>
      <c r="B5" s="6"/>
      <c r="C5" s="6"/>
      <c r="D5" s="6"/>
      <c r="E5" s="6"/>
      <c r="F5" s="6"/>
      <c r="G5" s="6"/>
      <c r="H5" s="6"/>
      <c r="I5" s="6"/>
      <c r="J5" s="6"/>
      <c r="K5" s="6"/>
      <c r="L5" s="146"/>
      <c r="M5" s="6"/>
      <c r="N5" s="6"/>
      <c r="O5" s="6"/>
    </row>
    <row r="6" spans="1:15">
      <c r="A6" s="7"/>
      <c r="B6" s="22"/>
      <c r="C6" s="22"/>
      <c r="D6" s="23"/>
      <c r="E6" s="22"/>
      <c r="F6" s="22"/>
      <c r="G6" s="144" t="s">
        <v>8</v>
      </c>
      <c r="H6" s="22"/>
      <c r="I6" s="22"/>
      <c r="J6" s="22"/>
      <c r="K6" s="22"/>
      <c r="L6" s="143">
        <f>SUM(L7:L8)</f>
        <v>1990</v>
      </c>
      <c r="M6" s="22"/>
      <c r="N6" s="22"/>
      <c r="O6" s="24"/>
    </row>
    <row r="7" ht="63.75" spans="1:15">
      <c r="A7" s="7">
        <v>1</v>
      </c>
      <c r="B7" s="142" t="s">
        <v>436</v>
      </c>
      <c r="C7" s="142" t="s">
        <v>437</v>
      </c>
      <c r="D7" s="142" t="s">
        <v>438</v>
      </c>
      <c r="E7" s="142" t="s">
        <v>23</v>
      </c>
      <c r="F7" s="142" t="s">
        <v>439</v>
      </c>
      <c r="G7" s="142" t="s">
        <v>440</v>
      </c>
      <c r="H7" s="142" t="s">
        <v>54</v>
      </c>
      <c r="I7" s="142" t="s">
        <v>295</v>
      </c>
      <c r="J7" s="142" t="s">
        <v>12</v>
      </c>
      <c r="K7" s="142" t="s">
        <v>441</v>
      </c>
      <c r="L7" s="147">
        <v>399.9273</v>
      </c>
      <c r="M7" s="142" t="s">
        <v>442</v>
      </c>
      <c r="N7" s="142" t="s">
        <v>443</v>
      </c>
      <c r="O7" s="149"/>
    </row>
    <row r="8" ht="96" spans="1:15">
      <c r="A8" s="7">
        <v>2</v>
      </c>
      <c r="B8" s="8" t="s">
        <v>60</v>
      </c>
      <c r="C8" s="8" t="s">
        <v>110</v>
      </c>
      <c r="D8" s="8" t="s">
        <v>111</v>
      </c>
      <c r="E8" s="8" t="s">
        <v>429</v>
      </c>
      <c r="F8" s="8" t="s">
        <v>429</v>
      </c>
      <c r="G8" s="8" t="s">
        <v>444</v>
      </c>
      <c r="H8" s="8" t="s">
        <v>54</v>
      </c>
      <c r="I8" s="8" t="s">
        <v>23</v>
      </c>
      <c r="J8" s="8" t="s">
        <v>297</v>
      </c>
      <c r="K8" s="8" t="s">
        <v>445</v>
      </c>
      <c r="L8" s="148">
        <v>1590.0727</v>
      </c>
      <c r="M8" s="8" t="s">
        <v>446</v>
      </c>
      <c r="N8" s="79" t="s">
        <v>447</v>
      </c>
      <c r="O8" s="150"/>
    </row>
  </sheetData>
  <mergeCells count="21">
    <mergeCell ref="A1:F1"/>
    <mergeCell ref="G1:J1"/>
    <mergeCell ref="K1:L1"/>
    <mergeCell ref="M1:N1"/>
    <mergeCell ref="A2:O2"/>
    <mergeCell ref="B3:D3"/>
    <mergeCell ref="A3:A5"/>
    <mergeCell ref="B4:B5"/>
    <mergeCell ref="C4:C5"/>
    <mergeCell ref="D4:D5"/>
    <mergeCell ref="E3:E5"/>
    <mergeCell ref="F3:F5"/>
    <mergeCell ref="G3:G5"/>
    <mergeCell ref="H3:H5"/>
    <mergeCell ref="I3:I5"/>
    <mergeCell ref="J3:J5"/>
    <mergeCell ref="K3:K5"/>
    <mergeCell ref="L3:L5"/>
    <mergeCell ref="M3:M5"/>
    <mergeCell ref="N3:N5"/>
    <mergeCell ref="O3:O5"/>
  </mergeCells>
  <pageMargins left="0.75" right="0.75" top="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15</vt:i4>
      </vt:variant>
    </vt:vector>
  </HeadingPairs>
  <TitlesOfParts>
    <vt:vector size="15" baseType="lpstr">
      <vt:lpstr>安排表</vt:lpstr>
      <vt:lpstr>省派驻村帮扶 930万</vt:lpstr>
      <vt:lpstr>省级美丽乡村示范村350万</vt:lpstr>
      <vt:lpstr>新型农业经营主体 贷款贴息</vt:lpstr>
      <vt:lpstr>发展任务</vt:lpstr>
      <vt:lpstr>省级美丽乡村重点建设村</vt:lpstr>
      <vt:lpstr>2025年全省农村人居环境补短板</vt:lpstr>
      <vt:lpstr>秸秆综合利用项目</vt:lpstr>
      <vt:lpstr>防扶贫监测帮扶方向</vt:lpstr>
      <vt:lpstr>省市帮扶车间稳岗奖补项目</vt:lpstr>
      <vt:lpstr>县派驻村帮扶</vt:lpstr>
      <vt:lpstr>老区发展</vt:lpstr>
      <vt:lpstr>农村综改</vt:lpstr>
      <vt:lpstr>易地搬迁集中安置区维修改造</vt:lpstr>
      <vt:lpstr>省级农业产业集群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山九</cp:lastModifiedBy>
  <dcterms:created xsi:type="dcterms:W3CDTF">2018-06-12T19:28:41Z</dcterms:created>
  <dcterms:modified xsi:type="dcterms:W3CDTF">2025-11-12T12:00:59Z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544B9F6F5CEE97297B0614694A4253C6_43</vt:lpwstr>
  </property>
</Properties>
</file>